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LOCARE AUGUST 01.08.202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N2" i="4"/>
  <c r="N88" l="1"/>
  <c r="G88"/>
  <c r="L87"/>
  <c r="K87"/>
  <c r="K89" s="1"/>
  <c r="J87"/>
  <c r="J89" s="1"/>
  <c r="I87"/>
  <c r="I89" s="1"/>
  <c r="H87"/>
  <c r="G87"/>
  <c r="G89" s="1"/>
  <c r="F87"/>
  <c r="F89" s="1"/>
  <c r="E87"/>
  <c r="E89" s="1"/>
  <c r="D87"/>
  <c r="D89" s="1"/>
  <c r="C87"/>
  <c r="C89" s="1"/>
  <c r="M86"/>
  <c r="N86" s="1"/>
  <c r="G86"/>
  <c r="M85"/>
  <c r="N85" s="1"/>
  <c r="G85"/>
  <c r="M84"/>
  <c r="N84" s="1"/>
  <c r="G84"/>
  <c r="M83"/>
  <c r="N83" s="1"/>
  <c r="G83"/>
  <c r="M82"/>
  <c r="N82" s="1"/>
  <c r="G82"/>
  <c r="M81"/>
  <c r="N81" s="1"/>
  <c r="G81"/>
  <c r="N80"/>
  <c r="M80"/>
  <c r="G80"/>
  <c r="M79"/>
  <c r="N79" s="1"/>
  <c r="G79"/>
  <c r="M78"/>
  <c r="N78" s="1"/>
  <c r="G78"/>
  <c r="M77"/>
  <c r="N77" s="1"/>
  <c r="G77"/>
  <c r="M76"/>
  <c r="N76" s="1"/>
  <c r="G76"/>
  <c r="M75"/>
  <c r="N75" s="1"/>
  <c r="G75"/>
  <c r="M74"/>
  <c r="N74" s="1"/>
  <c r="G74"/>
  <c r="M73"/>
  <c r="N73" s="1"/>
  <c r="G73"/>
  <c r="M72"/>
  <c r="N72" s="1"/>
  <c r="G72"/>
  <c r="M71"/>
  <c r="N71" s="1"/>
  <c r="G71"/>
  <c r="M70"/>
  <c r="N70" s="1"/>
  <c r="G70"/>
  <c r="M69"/>
  <c r="N69" s="1"/>
  <c r="G69"/>
  <c r="M68"/>
  <c r="N68" s="1"/>
  <c r="G68"/>
  <c r="M67"/>
  <c r="N67" s="1"/>
  <c r="G67"/>
  <c r="M66"/>
  <c r="N66" s="1"/>
  <c r="G66"/>
  <c r="M65"/>
  <c r="N65" s="1"/>
  <c r="G65"/>
  <c r="M64"/>
  <c r="N64" s="1"/>
  <c r="G64"/>
  <c r="M63"/>
  <c r="N63" s="1"/>
  <c r="G63"/>
  <c r="M62"/>
  <c r="N62" s="1"/>
  <c r="G62"/>
  <c r="M61"/>
  <c r="N61" s="1"/>
  <c r="G61"/>
  <c r="M60"/>
  <c r="N60" s="1"/>
  <c r="G60"/>
  <c r="N59"/>
  <c r="M59"/>
  <c r="G59"/>
  <c r="M58"/>
  <c r="N58" s="1"/>
  <c r="G58"/>
  <c r="M57"/>
  <c r="N57" s="1"/>
  <c r="G57"/>
  <c r="M56"/>
  <c r="N56" s="1"/>
  <c r="G56"/>
  <c r="M55"/>
  <c r="N55" s="1"/>
  <c r="G55"/>
  <c r="M54"/>
  <c r="N54" s="1"/>
  <c r="G54"/>
  <c r="M53"/>
  <c r="N53" s="1"/>
  <c r="G53"/>
  <c r="M52"/>
  <c r="N52" s="1"/>
  <c r="G52"/>
  <c r="N51"/>
  <c r="M51"/>
  <c r="G51"/>
  <c r="M50"/>
  <c r="N50" s="1"/>
  <c r="G50"/>
  <c r="M49"/>
  <c r="N49" s="1"/>
  <c r="G49"/>
  <c r="M48"/>
  <c r="N48" s="1"/>
  <c r="G48"/>
  <c r="M47"/>
  <c r="N47" s="1"/>
  <c r="G47"/>
  <c r="M46"/>
  <c r="N46" s="1"/>
  <c r="G46"/>
  <c r="M45"/>
  <c r="N45" s="1"/>
  <c r="G45"/>
  <c r="M44"/>
  <c r="N44" s="1"/>
  <c r="G44"/>
  <c r="M43"/>
  <c r="N43" s="1"/>
  <c r="G43"/>
  <c r="M42"/>
  <c r="N42" s="1"/>
  <c r="G42"/>
  <c r="M41"/>
  <c r="N41" s="1"/>
  <c r="G41"/>
  <c r="M40"/>
  <c r="N40" s="1"/>
  <c r="G40"/>
  <c r="M39"/>
  <c r="N39" s="1"/>
  <c r="G39"/>
  <c r="M38"/>
  <c r="N38" s="1"/>
  <c r="G38"/>
  <c r="N37"/>
  <c r="M37"/>
  <c r="G37"/>
  <c r="M36"/>
  <c r="N36" s="1"/>
  <c r="G36"/>
  <c r="M35"/>
  <c r="N35" s="1"/>
  <c r="G35"/>
  <c r="M34"/>
  <c r="N34" s="1"/>
  <c r="G34"/>
  <c r="M33"/>
  <c r="N33" s="1"/>
  <c r="G33"/>
  <c r="M32"/>
  <c r="N32" s="1"/>
  <c r="G32"/>
  <c r="M31"/>
  <c r="N31" s="1"/>
  <c r="G31"/>
  <c r="M30"/>
  <c r="N30" s="1"/>
  <c r="G30"/>
  <c r="N29"/>
  <c r="M29"/>
  <c r="G29"/>
  <c r="M28"/>
  <c r="N28" s="1"/>
  <c r="G28"/>
  <c r="M27"/>
  <c r="N27" s="1"/>
  <c r="G27"/>
  <c r="M26"/>
  <c r="N26" s="1"/>
  <c r="G26"/>
  <c r="M25"/>
  <c r="N25" s="1"/>
  <c r="G25"/>
  <c r="M24"/>
  <c r="N24" s="1"/>
  <c r="G24"/>
  <c r="M23"/>
  <c r="N23" s="1"/>
  <c r="G23"/>
  <c r="M22"/>
  <c r="N22" s="1"/>
  <c r="G22"/>
  <c r="M21"/>
  <c r="N21" s="1"/>
  <c r="G21"/>
  <c r="M20"/>
  <c r="N20" s="1"/>
  <c r="G20"/>
  <c r="M19"/>
  <c r="N19" s="1"/>
  <c r="G19"/>
  <c r="N18"/>
  <c r="M18"/>
  <c r="G18"/>
  <c r="M17"/>
  <c r="N17" s="1"/>
  <c r="G17"/>
  <c r="M16"/>
  <c r="N16" s="1"/>
  <c r="G16"/>
  <c r="M15"/>
  <c r="N15" s="1"/>
  <c r="G15"/>
  <c r="M14"/>
  <c r="N14" s="1"/>
  <c r="G14"/>
  <c r="M13"/>
  <c r="N13" s="1"/>
  <c r="G13"/>
  <c r="M12"/>
  <c r="N12" s="1"/>
  <c r="G12"/>
  <c r="M11"/>
  <c r="N11" s="1"/>
  <c r="G11"/>
  <c r="M10"/>
  <c r="N10" s="1"/>
  <c r="G10"/>
  <c r="M9"/>
  <c r="N9" s="1"/>
  <c r="G9"/>
  <c r="M8"/>
  <c r="N8" s="1"/>
  <c r="G8"/>
  <c r="M7"/>
  <c r="N7" s="1"/>
  <c r="G7"/>
  <c r="M6"/>
  <c r="N6" s="1"/>
  <c r="G6"/>
  <c r="M5"/>
  <c r="N5" s="1"/>
  <c r="G5"/>
  <c r="N4"/>
  <c r="M4"/>
  <c r="G4"/>
  <c r="M3"/>
  <c r="N3" s="1"/>
  <c r="G3"/>
  <c r="M2"/>
  <c r="G2"/>
  <c r="N87" l="1"/>
  <c r="N89" s="1"/>
  <c r="M87"/>
  <c r="M89" s="1"/>
</calcChain>
</file>

<file path=xl/sharedStrings.xml><?xml version="1.0" encoding="utf-8"?>
<sst xmlns="http://schemas.openxmlformats.org/spreadsheetml/2006/main" count="106" uniqueCount="105">
  <si>
    <t>NR CRT</t>
  </si>
  <si>
    <t>NRCONTR 2023</t>
  </si>
  <si>
    <t>IANUARIE FINAL</t>
  </si>
  <si>
    <t>FEBRUARIE FINAL</t>
  </si>
  <si>
    <t>MARTIE FINAL</t>
  </si>
  <si>
    <t>APRILIE FINAL</t>
  </si>
  <si>
    <t>TOTAL VALOARE DE CONTRACT</t>
  </si>
  <si>
    <t>MAI FINAL</t>
  </si>
  <si>
    <t>IULIE INITIAL</t>
  </si>
  <si>
    <t>AUGUST INITIAL</t>
  </si>
  <si>
    <t>DIMINUARI PCT</t>
  </si>
  <si>
    <t>AUGUST DEVINE</t>
  </si>
  <si>
    <t xml:space="preserve">TOTAL CONTRACT </t>
  </si>
  <si>
    <t>R0001/2023</t>
  </si>
  <si>
    <t>R0006/2023</t>
  </si>
  <si>
    <t>R0009/2023</t>
  </si>
  <si>
    <t>R0011/2023</t>
  </si>
  <si>
    <t>R0012/2023</t>
  </si>
  <si>
    <t>R0013/2023</t>
  </si>
  <si>
    <t>R0019/2023</t>
  </si>
  <si>
    <t>R0030/2023</t>
  </si>
  <si>
    <t>R0034/2023</t>
  </si>
  <si>
    <t>R0037/2023</t>
  </si>
  <si>
    <t>R0039/2023</t>
  </si>
  <si>
    <t>R0043/2023</t>
  </si>
  <si>
    <t>R0044/2023</t>
  </si>
  <si>
    <t>R0055/2023</t>
  </si>
  <si>
    <t>R0062/2023</t>
  </si>
  <si>
    <t>R0064/2023</t>
  </si>
  <si>
    <t>R0070/2023</t>
  </si>
  <si>
    <t>R0072/2023</t>
  </si>
  <si>
    <t>R0075/2023</t>
  </si>
  <si>
    <t>R0076/2023</t>
  </si>
  <si>
    <t>R0081/2023</t>
  </si>
  <si>
    <t>R0084/2023</t>
  </si>
  <si>
    <t>R0088/2023</t>
  </si>
  <si>
    <t>R0098/2023</t>
  </si>
  <si>
    <t>R0099/2023</t>
  </si>
  <si>
    <t>R0100/2023</t>
  </si>
  <si>
    <t>R0101/2023</t>
  </si>
  <si>
    <t>R0103/2023</t>
  </si>
  <si>
    <t>R0105/2023</t>
  </si>
  <si>
    <t>R0108/2023</t>
  </si>
  <si>
    <t>R0109/2023</t>
  </si>
  <si>
    <t>R0112/2023</t>
  </si>
  <si>
    <t>R0113/2023</t>
  </si>
  <si>
    <t>R0118/2023</t>
  </si>
  <si>
    <t>R0119/2023</t>
  </si>
  <si>
    <t>R0122/2023</t>
  </si>
  <si>
    <t>R0129/2023</t>
  </si>
  <si>
    <t>R0130/2023</t>
  </si>
  <si>
    <t>R0133/2023</t>
  </si>
  <si>
    <t>R0134/2023</t>
  </si>
  <si>
    <t>R0135/2023</t>
  </si>
  <si>
    <t>R0137/2023</t>
  </si>
  <si>
    <t>R0139/2023</t>
  </si>
  <si>
    <t>R0143/2023</t>
  </si>
  <si>
    <t>R0148/2023</t>
  </si>
  <si>
    <t>R0149/2023</t>
  </si>
  <si>
    <t>R0150/2023</t>
  </si>
  <si>
    <t>R0151/2023</t>
  </si>
  <si>
    <t>R0152/2023</t>
  </si>
  <si>
    <t>R0153/2023</t>
  </si>
  <si>
    <t>R0154/2023</t>
  </si>
  <si>
    <t>R0155/2023</t>
  </si>
  <si>
    <t>R0159/2023</t>
  </si>
  <si>
    <t>R0161/2023</t>
  </si>
  <si>
    <t>R0162/2023</t>
  </si>
  <si>
    <t>R0164/2023</t>
  </si>
  <si>
    <t>R0165/2023</t>
  </si>
  <si>
    <t>R0166/2023</t>
  </si>
  <si>
    <t>R0168/2023</t>
  </si>
  <si>
    <t>R0169/2023</t>
  </si>
  <si>
    <t>R0170/2023</t>
  </si>
  <si>
    <t>R0172/2023</t>
  </si>
  <si>
    <t>R0173/2023</t>
  </si>
  <si>
    <t>R0175/2023</t>
  </si>
  <si>
    <t>R0176/2023</t>
  </si>
  <si>
    <t>R0177/2023</t>
  </si>
  <si>
    <t>R0178/2023</t>
  </si>
  <si>
    <t>R0179/2023</t>
  </si>
  <si>
    <t>R0180/2023</t>
  </si>
  <si>
    <t>R0181/2023</t>
  </si>
  <si>
    <t>R0182/2023</t>
  </si>
  <si>
    <t>R0183/2023</t>
  </si>
  <si>
    <t>R0184/2023</t>
  </si>
  <si>
    <t>R0186/2023</t>
  </si>
  <si>
    <t>R0189/2023</t>
  </si>
  <si>
    <t>R0191/2023</t>
  </si>
  <si>
    <t>R0192/2023</t>
  </si>
  <si>
    <t>R0193/2023</t>
  </si>
  <si>
    <t>R0194/2023</t>
  </si>
  <si>
    <t>R0195/2023</t>
  </si>
  <si>
    <t>R0196/2023</t>
  </si>
  <si>
    <t>R0197/2023</t>
  </si>
  <si>
    <t>R0198/2023</t>
  </si>
  <si>
    <t>R0199/2024</t>
  </si>
  <si>
    <t>R0200/2024</t>
  </si>
  <si>
    <t>TOTAL CONTRACT RECA</t>
  </si>
  <si>
    <t>CONTRACT ACUPUNCTURA</t>
  </si>
  <si>
    <t>TOTAL VALORI ALOCATE</t>
  </si>
  <si>
    <t>IUNIE FINAL</t>
  </si>
  <si>
    <t>RU/LUNA</t>
  </si>
  <si>
    <t>/ZI</t>
  </si>
  <si>
    <t>RT/LUNA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</si>
</sst>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3" tint="0.39997558519241921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/>
  </cellStyleXfs>
  <cellXfs count="19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3" fontId="7" fillId="3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3" fontId="8" fillId="3" borderId="3" xfId="0" applyNumberFormat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7" fillId="3" borderId="0" xfId="0" applyNumberFormat="1" applyFont="1" applyFill="1" applyAlignment="1">
      <alignment horizontal="center"/>
    </xf>
    <xf numFmtId="43" fontId="4" fillId="3" borderId="0" xfId="0" applyNumberFormat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43" fontId="4" fillId="3" borderId="0" xfId="1" applyFont="1" applyFill="1" applyAlignment="1"/>
  </cellXfs>
  <cellStyles count="6">
    <cellStyle name="Bun" xfId="3"/>
    <cellStyle name="Comma" xfId="1" builtinId="3"/>
    <cellStyle name="Eronat" xfId="4"/>
    <cellStyle name="Good" xfId="2" builtinId="26"/>
    <cellStyle name="Normal" xfId="0" builtinId="0"/>
    <cellStyle name="Norm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92"/>
  <sheetViews>
    <sheetView tabSelected="1" topLeftCell="F1" zoomScaleNormal="100" workbookViewId="0">
      <pane ySplit="1" topLeftCell="A71" activePane="bottomLeft" state="frozen"/>
      <selection pane="bottomLeft" activeCell="J96" sqref="J96"/>
    </sheetView>
  </sheetViews>
  <sheetFormatPr defaultColWidth="8.85546875" defaultRowHeight="15.75"/>
  <cols>
    <col min="1" max="1" width="6.7109375" style="4" customWidth="1"/>
    <col min="2" max="2" width="29.7109375" style="4" customWidth="1"/>
    <col min="3" max="3" width="20.5703125" style="4" customWidth="1"/>
    <col min="4" max="4" width="18.85546875" style="4" customWidth="1"/>
    <col min="5" max="5" width="18" style="4" customWidth="1"/>
    <col min="6" max="6" width="17.140625" style="4" customWidth="1"/>
    <col min="7" max="7" width="18.5703125" style="4" hidden="1" customWidth="1"/>
    <col min="8" max="8" width="18.5703125" style="4" customWidth="1"/>
    <col min="9" max="9" width="24.5703125" style="4" customWidth="1"/>
    <col min="10" max="13" width="22.5703125" style="4" customWidth="1"/>
    <col min="14" max="14" width="24.5703125" style="4" customWidth="1"/>
    <col min="15" max="15" width="18.5703125" style="4" customWidth="1"/>
    <col min="16" max="16" width="18.5703125" style="4" bestFit="1" customWidth="1"/>
    <col min="17" max="17" width="17.42578125" style="4" bestFit="1" customWidth="1"/>
    <col min="18" max="16384" width="8.85546875" style="4"/>
  </cols>
  <sheetData>
    <row r="1" spans="1:14" ht="4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101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5">
        <v>1</v>
      </c>
      <c r="B2" s="6" t="s">
        <v>13</v>
      </c>
      <c r="C2" s="7">
        <v>26600</v>
      </c>
      <c r="D2" s="7">
        <v>28730</v>
      </c>
      <c r="E2" s="7">
        <v>24190</v>
      </c>
      <c r="F2" s="7">
        <v>24400</v>
      </c>
      <c r="G2" s="7" t="e">
        <f>+#REF!+#REF!</f>
        <v>#REF!</v>
      </c>
      <c r="H2" s="7">
        <v>23300</v>
      </c>
      <c r="I2" s="7">
        <v>28950</v>
      </c>
      <c r="J2" s="7">
        <v>24660.19</v>
      </c>
      <c r="K2" s="7">
        <v>24641.18</v>
      </c>
      <c r="L2" s="7">
        <v>0</v>
      </c>
      <c r="M2" s="7">
        <f>+K2-L2</f>
        <v>24641.18</v>
      </c>
      <c r="N2" s="7">
        <f>+C2+D2+E2+F2+H2+I2+J2+M2</f>
        <v>205471.37</v>
      </c>
    </row>
    <row r="3" spans="1:14">
      <c r="A3" s="5">
        <v>2</v>
      </c>
      <c r="B3" s="6" t="s">
        <v>14</v>
      </c>
      <c r="C3" s="7">
        <v>24130</v>
      </c>
      <c r="D3" s="7">
        <v>26317.5</v>
      </c>
      <c r="E3" s="7">
        <v>23310</v>
      </c>
      <c r="F3" s="7">
        <v>23097.5</v>
      </c>
      <c r="G3" s="7" t="e">
        <f>+#REF!+#REF!</f>
        <v>#REF!</v>
      </c>
      <c r="H3" s="7">
        <v>22447.5</v>
      </c>
      <c r="I3" s="7">
        <v>27387.5</v>
      </c>
      <c r="J3" s="7">
        <v>23352.07</v>
      </c>
      <c r="K3" s="7">
        <v>23329.97</v>
      </c>
      <c r="L3" s="7">
        <v>0</v>
      </c>
      <c r="M3" s="7">
        <f t="shared" ref="M3:M66" si="0">+K3-L3</f>
        <v>23329.97</v>
      </c>
      <c r="N3" s="7">
        <f>+C3+D3+E3+F3+H3+I3+J3+M3</f>
        <v>193372.04</v>
      </c>
    </row>
    <row r="4" spans="1:14">
      <c r="A4" s="5">
        <v>3</v>
      </c>
      <c r="B4" s="6" t="s">
        <v>15</v>
      </c>
      <c r="C4" s="7">
        <v>9680</v>
      </c>
      <c r="D4" s="7">
        <v>10320</v>
      </c>
      <c r="E4" s="7">
        <v>9520</v>
      </c>
      <c r="F4" s="7">
        <v>9230</v>
      </c>
      <c r="G4" s="7" t="e">
        <f>+#REF!+#REF!</f>
        <v>#REF!</v>
      </c>
      <c r="H4" s="7">
        <v>8980</v>
      </c>
      <c r="I4" s="7">
        <v>10950</v>
      </c>
      <c r="J4" s="7">
        <v>9333.7099999999991</v>
      </c>
      <c r="K4" s="7">
        <v>9327.1299999999992</v>
      </c>
      <c r="L4" s="7">
        <v>0</v>
      </c>
      <c r="M4" s="7">
        <f t="shared" si="0"/>
        <v>9327.1299999999992</v>
      </c>
      <c r="N4" s="7">
        <f>+C4+D4+E4+F4+H4+I4+J4+M4</f>
        <v>77340.84</v>
      </c>
    </row>
    <row r="5" spans="1:14">
      <c r="A5" s="5">
        <v>4</v>
      </c>
      <c r="B5" s="6" t="s">
        <v>16</v>
      </c>
      <c r="C5" s="7">
        <v>23610</v>
      </c>
      <c r="D5" s="7">
        <v>25775</v>
      </c>
      <c r="E5" s="7">
        <v>22770</v>
      </c>
      <c r="F5" s="7">
        <v>22490</v>
      </c>
      <c r="G5" s="7" t="e">
        <f>+#REF!+#REF!</f>
        <v>#REF!</v>
      </c>
      <c r="H5" s="7">
        <v>21785</v>
      </c>
      <c r="I5" s="7">
        <v>26720</v>
      </c>
      <c r="J5" s="7">
        <v>22747.759999999998</v>
      </c>
      <c r="K5" s="7">
        <v>22733.98</v>
      </c>
      <c r="L5" s="7">
        <v>0</v>
      </c>
      <c r="M5" s="7">
        <f t="shared" si="0"/>
        <v>22733.98</v>
      </c>
      <c r="N5" s="7">
        <f>+C5+D5+E5+F5+H5+I5+J5+M5</f>
        <v>188631.74000000002</v>
      </c>
    </row>
    <row r="6" spans="1:14">
      <c r="A6" s="5">
        <v>5</v>
      </c>
      <c r="B6" s="6" t="s">
        <v>17</v>
      </c>
      <c r="C6" s="7">
        <v>22080</v>
      </c>
      <c r="D6" s="7">
        <v>24000</v>
      </c>
      <c r="E6" s="7">
        <v>21680</v>
      </c>
      <c r="F6" s="7">
        <v>20800</v>
      </c>
      <c r="G6" s="7" t="e">
        <f>+#REF!+#REF!</f>
        <v>#REF!</v>
      </c>
      <c r="H6" s="7">
        <v>20560</v>
      </c>
      <c r="I6" s="7">
        <v>25200</v>
      </c>
      <c r="J6" s="7">
        <v>21457.01</v>
      </c>
      <c r="K6" s="7">
        <v>21434.25</v>
      </c>
      <c r="L6" s="7">
        <v>0</v>
      </c>
      <c r="M6" s="7">
        <f t="shared" si="0"/>
        <v>21434.25</v>
      </c>
      <c r="N6" s="7">
        <f>+C6+D6+E6+F6+H6+I6+J6+M6</f>
        <v>177211.26</v>
      </c>
    </row>
    <row r="7" spans="1:14">
      <c r="A7" s="5">
        <v>6</v>
      </c>
      <c r="B7" s="6" t="s">
        <v>18</v>
      </c>
      <c r="C7" s="7">
        <v>32675</v>
      </c>
      <c r="D7" s="7">
        <v>35357.5</v>
      </c>
      <c r="E7" s="7">
        <v>31825</v>
      </c>
      <c r="F7" s="7">
        <v>31192.5</v>
      </c>
      <c r="G7" s="7" t="e">
        <f>+#REF!+#REF!</f>
        <v>#REF!</v>
      </c>
      <c r="H7" s="7">
        <v>30217.5</v>
      </c>
      <c r="I7" s="7">
        <v>35512.5</v>
      </c>
      <c r="J7" s="7">
        <v>31525.78</v>
      </c>
      <c r="K7" s="7">
        <v>31501.23</v>
      </c>
      <c r="L7" s="7">
        <v>0</v>
      </c>
      <c r="M7" s="7">
        <f t="shared" si="0"/>
        <v>31501.23</v>
      </c>
      <c r="N7" s="7">
        <f>+C7+D7+E7+F7+H7+I7+J7+M7</f>
        <v>259807.01</v>
      </c>
    </row>
    <row r="8" spans="1:14">
      <c r="A8" s="5">
        <v>7</v>
      </c>
      <c r="B8" s="6" t="s">
        <v>19</v>
      </c>
      <c r="C8" s="7">
        <v>33025</v>
      </c>
      <c r="D8" s="7">
        <v>35912.5</v>
      </c>
      <c r="E8" s="7">
        <v>32015</v>
      </c>
      <c r="F8" s="7">
        <v>31597.5</v>
      </c>
      <c r="G8" s="7" t="e">
        <f>+#REF!+#REF!</f>
        <v>#REF!</v>
      </c>
      <c r="H8" s="7">
        <v>30640</v>
      </c>
      <c r="I8" s="7">
        <v>31620</v>
      </c>
      <c r="J8" s="7">
        <v>31991.200000000001</v>
      </c>
      <c r="K8" s="7">
        <v>31955.66</v>
      </c>
      <c r="L8" s="7">
        <v>0</v>
      </c>
      <c r="M8" s="7">
        <f t="shared" si="0"/>
        <v>31955.66</v>
      </c>
      <c r="N8" s="7">
        <f>+C8+D8+E8+F8+H8+I8+J8+M8</f>
        <v>258756.86000000002</v>
      </c>
    </row>
    <row r="9" spans="1:14">
      <c r="A9" s="5">
        <v>8</v>
      </c>
      <c r="B9" s="6" t="s">
        <v>20</v>
      </c>
      <c r="C9" s="7">
        <v>21840</v>
      </c>
      <c r="D9" s="7">
        <v>52120</v>
      </c>
      <c r="E9" s="7">
        <v>35900</v>
      </c>
      <c r="F9" s="7">
        <v>32227.5</v>
      </c>
      <c r="G9" s="7" t="e">
        <f>+#REF!+#REF!</f>
        <v>#REF!</v>
      </c>
      <c r="H9" s="7">
        <v>31567.5</v>
      </c>
      <c r="I9" s="7">
        <v>38557.5</v>
      </c>
      <c r="J9" s="7">
        <v>32824.47</v>
      </c>
      <c r="K9" s="7">
        <v>32792.21</v>
      </c>
      <c r="L9" s="7">
        <v>0</v>
      </c>
      <c r="M9" s="7">
        <f t="shared" si="0"/>
        <v>32792.21</v>
      </c>
      <c r="N9" s="7">
        <f>+C9+D9+E9+F9+H9+I9+J9+M9</f>
        <v>277829.18</v>
      </c>
    </row>
    <row r="10" spans="1:14">
      <c r="A10" s="5">
        <v>9</v>
      </c>
      <c r="B10" s="6" t="s">
        <v>21</v>
      </c>
      <c r="C10" s="7">
        <v>16132.5</v>
      </c>
      <c r="D10" s="7">
        <v>18060</v>
      </c>
      <c r="E10" s="7">
        <v>16290</v>
      </c>
      <c r="F10" s="7">
        <v>14210</v>
      </c>
      <c r="G10" s="7" t="e">
        <f>+#REF!+#REF!</f>
        <v>#REF!</v>
      </c>
      <c r="H10" s="7">
        <v>15105</v>
      </c>
      <c r="I10" s="7">
        <v>18620</v>
      </c>
      <c r="J10" s="7">
        <v>22119.35</v>
      </c>
      <c r="K10" s="7">
        <v>22101.81</v>
      </c>
      <c r="L10" s="7">
        <v>0</v>
      </c>
      <c r="M10" s="7">
        <f t="shared" si="0"/>
        <v>22101.81</v>
      </c>
      <c r="N10" s="7">
        <f>+C10+D10+E10+F10+H10+I10+J10+M10</f>
        <v>142638.66</v>
      </c>
    </row>
    <row r="11" spans="1:14">
      <c r="A11" s="5">
        <v>10</v>
      </c>
      <c r="B11" s="6" t="s">
        <v>22</v>
      </c>
      <c r="C11" s="7">
        <v>51082.5</v>
      </c>
      <c r="D11" s="7">
        <v>55412.5</v>
      </c>
      <c r="E11" s="7">
        <v>49337.5</v>
      </c>
      <c r="F11" s="7">
        <v>48697.5</v>
      </c>
      <c r="G11" s="7" t="e">
        <f>+#REF!+#REF!</f>
        <v>#REF!</v>
      </c>
      <c r="H11" s="7">
        <v>47327.5</v>
      </c>
      <c r="I11" s="7">
        <v>61727.5</v>
      </c>
      <c r="J11" s="7">
        <v>52571.09</v>
      </c>
      <c r="K11" s="7">
        <v>52523.839999999997</v>
      </c>
      <c r="L11" s="7">
        <v>0</v>
      </c>
      <c r="M11" s="7">
        <f t="shared" si="0"/>
        <v>52523.839999999997</v>
      </c>
      <c r="N11" s="7">
        <f>+C11+D11+E11+F11+H11+I11+J11+M11</f>
        <v>418679.92999999993</v>
      </c>
    </row>
    <row r="12" spans="1:14">
      <c r="A12" s="5">
        <v>11</v>
      </c>
      <c r="B12" s="6" t="s">
        <v>23</v>
      </c>
      <c r="C12" s="7">
        <v>24400</v>
      </c>
      <c r="D12" s="7">
        <v>25450</v>
      </c>
      <c r="E12" s="7">
        <v>23375</v>
      </c>
      <c r="F12" s="7">
        <v>22750</v>
      </c>
      <c r="G12" s="7" t="e">
        <f>+#REF!+#REF!</f>
        <v>#REF!</v>
      </c>
      <c r="H12" s="7">
        <v>21875</v>
      </c>
      <c r="I12" s="7">
        <v>28750</v>
      </c>
      <c r="J12" s="7">
        <v>24850.97</v>
      </c>
      <c r="K12" s="7">
        <v>24825.13</v>
      </c>
      <c r="L12" s="7">
        <v>0</v>
      </c>
      <c r="M12" s="7">
        <f t="shared" si="0"/>
        <v>24825.13</v>
      </c>
      <c r="N12" s="7">
        <f>+C12+D12+E12+F12+H12+I12+J12+M12</f>
        <v>196276.1</v>
      </c>
    </row>
    <row r="13" spans="1:14">
      <c r="A13" s="5">
        <v>12</v>
      </c>
      <c r="B13" s="6" t="s">
        <v>24</v>
      </c>
      <c r="C13" s="7">
        <v>33200</v>
      </c>
      <c r="D13" s="7">
        <v>35840</v>
      </c>
      <c r="E13" s="7">
        <v>31840</v>
      </c>
      <c r="F13" s="7">
        <v>31280</v>
      </c>
      <c r="G13" s="7" t="e">
        <f>+#REF!+#REF!</f>
        <v>#REF!</v>
      </c>
      <c r="H13" s="7">
        <v>30400</v>
      </c>
      <c r="I13" s="7">
        <v>37120</v>
      </c>
      <c r="J13" s="7">
        <v>31624.41</v>
      </c>
      <c r="K13" s="7">
        <v>31866.77</v>
      </c>
      <c r="L13" s="7">
        <v>470.49</v>
      </c>
      <c r="M13" s="7">
        <f t="shared" si="0"/>
        <v>31396.28</v>
      </c>
      <c r="N13" s="7">
        <f>+C13+D13+E13+F13+H13+I13+J13+M13</f>
        <v>262700.69</v>
      </c>
    </row>
    <row r="14" spans="1:14">
      <c r="A14" s="5">
        <v>13</v>
      </c>
      <c r="B14" s="6" t="s">
        <v>25</v>
      </c>
      <c r="C14" s="7">
        <v>43812.5</v>
      </c>
      <c r="D14" s="7">
        <v>59537.5</v>
      </c>
      <c r="E14" s="7">
        <v>51087.5</v>
      </c>
      <c r="F14" s="7">
        <v>50650</v>
      </c>
      <c r="G14" s="7" t="e">
        <f>+#REF!+#REF!</f>
        <v>#REF!</v>
      </c>
      <c r="H14" s="7">
        <v>49225</v>
      </c>
      <c r="I14" s="7">
        <v>60087.5</v>
      </c>
      <c r="J14" s="7">
        <v>52799.96</v>
      </c>
      <c r="K14" s="7">
        <v>52757.29</v>
      </c>
      <c r="L14" s="7">
        <v>0</v>
      </c>
      <c r="M14" s="7">
        <f t="shared" si="0"/>
        <v>52757.29</v>
      </c>
      <c r="N14" s="7">
        <f>+C14+D14+E14+F14+H14+I14+J14+M14</f>
        <v>419957.25</v>
      </c>
    </row>
    <row r="15" spans="1:14">
      <c r="A15" s="5">
        <v>14</v>
      </c>
      <c r="B15" s="6" t="s">
        <v>26</v>
      </c>
      <c r="C15" s="7">
        <v>17120</v>
      </c>
      <c r="D15" s="7">
        <v>33520</v>
      </c>
      <c r="E15" s="7">
        <v>30000</v>
      </c>
      <c r="F15" s="7">
        <v>26240</v>
      </c>
      <c r="G15" s="7" t="e">
        <f>+#REF!+#REF!</f>
        <v>#REF!</v>
      </c>
      <c r="H15" s="7">
        <v>20560</v>
      </c>
      <c r="I15" s="7">
        <v>30960</v>
      </c>
      <c r="J15" s="7">
        <v>29410.38</v>
      </c>
      <c r="K15" s="7">
        <v>29388.77</v>
      </c>
      <c r="L15" s="7">
        <v>0</v>
      </c>
      <c r="M15" s="7">
        <f t="shared" si="0"/>
        <v>29388.77</v>
      </c>
      <c r="N15" s="7">
        <f>+C15+D15+E15+F15+H15+I15+J15+M15</f>
        <v>217199.15</v>
      </c>
    </row>
    <row r="16" spans="1:14">
      <c r="A16" s="5">
        <v>15</v>
      </c>
      <c r="B16" s="6" t="s">
        <v>27</v>
      </c>
      <c r="C16" s="7">
        <v>25600</v>
      </c>
      <c r="D16" s="7">
        <v>27040</v>
      </c>
      <c r="E16" s="7">
        <v>25360</v>
      </c>
      <c r="F16" s="7">
        <v>24320</v>
      </c>
      <c r="G16" s="7" t="e">
        <f>+#REF!+#REF!</f>
        <v>#REF!</v>
      </c>
      <c r="H16" s="7">
        <v>23600</v>
      </c>
      <c r="I16" s="7">
        <v>28880</v>
      </c>
      <c r="J16" s="7">
        <v>24600.07</v>
      </c>
      <c r="K16" s="7">
        <v>24583.47</v>
      </c>
      <c r="L16" s="7">
        <v>0</v>
      </c>
      <c r="M16" s="7">
        <f t="shared" si="0"/>
        <v>24583.47</v>
      </c>
      <c r="N16" s="7">
        <f>+C16+D16+E16+F16+H16+I16+J16+M16</f>
        <v>203983.54</v>
      </c>
    </row>
    <row r="17" spans="1:14">
      <c r="A17" s="5">
        <v>16</v>
      </c>
      <c r="B17" s="6" t="s">
        <v>28</v>
      </c>
      <c r="C17" s="7">
        <v>22080</v>
      </c>
      <c r="D17" s="7">
        <v>36960</v>
      </c>
      <c r="E17" s="7">
        <v>29680</v>
      </c>
      <c r="F17" s="7">
        <v>27360</v>
      </c>
      <c r="G17" s="7" t="e">
        <f>+#REF!+#REF!</f>
        <v>#REF!</v>
      </c>
      <c r="H17" s="7">
        <v>21920</v>
      </c>
      <c r="I17" s="7">
        <v>29840</v>
      </c>
      <c r="J17" s="7">
        <v>25411.58</v>
      </c>
      <c r="K17" s="7">
        <v>25399.32</v>
      </c>
      <c r="L17" s="7">
        <v>0</v>
      </c>
      <c r="M17" s="7">
        <f t="shared" si="0"/>
        <v>25399.32</v>
      </c>
      <c r="N17" s="7">
        <f>+C17+D17+E17+F17+H17+I17+J17+M17</f>
        <v>218650.90000000002</v>
      </c>
    </row>
    <row r="18" spans="1:14">
      <c r="A18" s="5">
        <v>17</v>
      </c>
      <c r="B18" s="6" t="s">
        <v>29</v>
      </c>
      <c r="C18" s="7">
        <v>17640</v>
      </c>
      <c r="D18" s="7">
        <v>40540</v>
      </c>
      <c r="E18" s="7">
        <v>40430</v>
      </c>
      <c r="F18" s="7">
        <v>39020</v>
      </c>
      <c r="G18" s="7" t="e">
        <f>+#REF!+#REF!</f>
        <v>#REF!</v>
      </c>
      <c r="H18" s="7">
        <v>37940</v>
      </c>
      <c r="I18" s="7">
        <v>38750</v>
      </c>
      <c r="J18" s="7">
        <v>39423.660000000003</v>
      </c>
      <c r="K18" s="7">
        <v>39402.230000000003</v>
      </c>
      <c r="L18" s="7">
        <v>0</v>
      </c>
      <c r="M18" s="7">
        <f t="shared" si="0"/>
        <v>39402.230000000003</v>
      </c>
      <c r="N18" s="7">
        <f>+C18+D18+E18+F18+H18+I18+J18+M18</f>
        <v>293145.89</v>
      </c>
    </row>
    <row r="19" spans="1:14">
      <c r="A19" s="5">
        <v>18</v>
      </c>
      <c r="B19" s="6" t="s">
        <v>30</v>
      </c>
      <c r="C19" s="7">
        <v>19100</v>
      </c>
      <c r="D19" s="7">
        <v>22870</v>
      </c>
      <c r="E19" s="7">
        <v>20160</v>
      </c>
      <c r="F19" s="7">
        <v>20075</v>
      </c>
      <c r="G19" s="7" t="e">
        <f>+#REF!+#REF!</f>
        <v>#REF!</v>
      </c>
      <c r="H19" s="7">
        <v>19550</v>
      </c>
      <c r="I19" s="7">
        <v>23850</v>
      </c>
      <c r="J19" s="7">
        <v>20819.73</v>
      </c>
      <c r="K19" s="7">
        <v>20802.169999999998</v>
      </c>
      <c r="L19" s="7">
        <v>0</v>
      </c>
      <c r="M19" s="7">
        <f t="shared" si="0"/>
        <v>20802.169999999998</v>
      </c>
      <c r="N19" s="7">
        <f>+C19+D19+E19+F19+H19+I19+J19+M19</f>
        <v>167226.90000000002</v>
      </c>
    </row>
    <row r="20" spans="1:14">
      <c r="A20" s="5">
        <v>19</v>
      </c>
      <c r="B20" s="6" t="s">
        <v>31</v>
      </c>
      <c r="C20" s="7">
        <v>19450</v>
      </c>
      <c r="D20" s="7">
        <v>21900</v>
      </c>
      <c r="E20" s="7">
        <v>20050</v>
      </c>
      <c r="F20" s="7">
        <v>19050</v>
      </c>
      <c r="G20" s="7" t="e">
        <f>+#REF!+#REF!</f>
        <v>#REF!</v>
      </c>
      <c r="H20" s="7">
        <v>19450</v>
      </c>
      <c r="I20" s="7">
        <v>23750</v>
      </c>
      <c r="J20" s="7">
        <v>20224.68</v>
      </c>
      <c r="K20" s="7">
        <v>20213.96</v>
      </c>
      <c r="L20" s="7">
        <v>0</v>
      </c>
      <c r="M20" s="7">
        <f t="shared" si="0"/>
        <v>20213.96</v>
      </c>
      <c r="N20" s="7">
        <f>+C20+D20+E20+F20+H20+I20+J20+M20</f>
        <v>164088.63999999998</v>
      </c>
    </row>
    <row r="21" spans="1:14">
      <c r="A21" s="5">
        <v>20</v>
      </c>
      <c r="B21" s="6" t="s">
        <v>32</v>
      </c>
      <c r="C21" s="7">
        <v>12800</v>
      </c>
      <c r="D21" s="7">
        <v>13655</v>
      </c>
      <c r="E21" s="7">
        <v>13057.5</v>
      </c>
      <c r="F21" s="7">
        <v>12375</v>
      </c>
      <c r="G21" s="7" t="e">
        <f>+#REF!+#REF!</f>
        <v>#REF!</v>
      </c>
      <c r="H21" s="7">
        <v>12000</v>
      </c>
      <c r="I21" s="7">
        <v>14682.5</v>
      </c>
      <c r="J21" s="7">
        <v>12512.24</v>
      </c>
      <c r="K21" s="7">
        <v>16068.89</v>
      </c>
      <c r="L21" s="7">
        <v>0</v>
      </c>
      <c r="M21" s="7">
        <f t="shared" si="0"/>
        <v>16068.89</v>
      </c>
      <c r="N21" s="7">
        <f>+C21+D21+E21+F21+H21+I21+J21+M21</f>
        <v>107151.13</v>
      </c>
    </row>
    <row r="22" spans="1:14">
      <c r="A22" s="5">
        <v>21</v>
      </c>
      <c r="B22" s="6" t="s">
        <v>33</v>
      </c>
      <c r="C22" s="7">
        <v>12607.5</v>
      </c>
      <c r="D22" s="7">
        <v>13910</v>
      </c>
      <c r="E22" s="7">
        <v>12017.5</v>
      </c>
      <c r="F22" s="7">
        <v>12100</v>
      </c>
      <c r="G22" s="7" t="e">
        <f>+#REF!+#REF!</f>
        <v>#REF!</v>
      </c>
      <c r="H22" s="7">
        <v>11800</v>
      </c>
      <c r="I22" s="7">
        <v>14410</v>
      </c>
      <c r="J22" s="7">
        <v>12272.55</v>
      </c>
      <c r="K22" s="7">
        <v>12261.59</v>
      </c>
      <c r="L22" s="7">
        <v>0</v>
      </c>
      <c r="M22" s="7">
        <f t="shared" si="0"/>
        <v>12261.59</v>
      </c>
      <c r="N22" s="7">
        <f>+C22+D22+E22+F22+H22+I22+J22+M22</f>
        <v>101379.14</v>
      </c>
    </row>
    <row r="23" spans="1:14">
      <c r="A23" s="5">
        <v>22</v>
      </c>
      <c r="B23" s="6" t="s">
        <v>34</v>
      </c>
      <c r="C23" s="7">
        <v>50720</v>
      </c>
      <c r="D23" s="7">
        <v>48000</v>
      </c>
      <c r="E23" s="7">
        <v>60960</v>
      </c>
      <c r="F23" s="7">
        <v>49120</v>
      </c>
      <c r="G23" s="7" t="e">
        <f>+#REF!+#REF!</f>
        <v>#REF!</v>
      </c>
      <c r="H23" s="7">
        <v>46240</v>
      </c>
      <c r="I23" s="7">
        <v>54960</v>
      </c>
      <c r="J23" s="7">
        <v>50172.18</v>
      </c>
      <c r="K23" s="7">
        <v>50141.2</v>
      </c>
      <c r="L23" s="7">
        <v>0</v>
      </c>
      <c r="M23" s="7">
        <f t="shared" si="0"/>
        <v>50141.2</v>
      </c>
      <c r="N23" s="7">
        <f>+C23+D23+E23+F23+H23+I23+J23+M23</f>
        <v>410313.38</v>
      </c>
    </row>
    <row r="24" spans="1:14">
      <c r="A24" s="5">
        <v>23</v>
      </c>
      <c r="B24" s="6" t="s">
        <v>35</v>
      </c>
      <c r="C24" s="7">
        <v>25225</v>
      </c>
      <c r="D24" s="7">
        <v>27262.5</v>
      </c>
      <c r="E24" s="7">
        <v>24100</v>
      </c>
      <c r="F24" s="7">
        <v>23887.5</v>
      </c>
      <c r="G24" s="7" t="e">
        <f>+#REF!+#REF!</f>
        <v>#REF!</v>
      </c>
      <c r="H24" s="7">
        <v>23275</v>
      </c>
      <c r="I24" s="7">
        <v>28312.5</v>
      </c>
      <c r="J24" s="7">
        <v>24196.52</v>
      </c>
      <c r="K24" s="7">
        <v>24181.3</v>
      </c>
      <c r="L24" s="7">
        <v>0</v>
      </c>
      <c r="M24" s="7">
        <f t="shared" si="0"/>
        <v>24181.3</v>
      </c>
      <c r="N24" s="7">
        <f>+C24+D24+E24+F24+H24+I24+J24+M24</f>
        <v>200440.31999999998</v>
      </c>
    </row>
    <row r="25" spans="1:14">
      <c r="A25" s="5">
        <v>24</v>
      </c>
      <c r="B25" s="6" t="s">
        <v>36</v>
      </c>
      <c r="C25" s="7">
        <v>0</v>
      </c>
      <c r="D25" s="7">
        <v>0</v>
      </c>
      <c r="E25" s="7">
        <v>0</v>
      </c>
      <c r="F25" s="7">
        <v>0</v>
      </c>
      <c r="G25" s="7" t="e">
        <f>+#REF!+#REF!</f>
        <v>#REF!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 t="shared" si="0"/>
        <v>0</v>
      </c>
      <c r="N25" s="7">
        <f>+C25+D25+E25+F25+H25+I25+J25+M25</f>
        <v>0</v>
      </c>
    </row>
    <row r="26" spans="1:14">
      <c r="A26" s="5">
        <v>25</v>
      </c>
      <c r="B26" s="6" t="s">
        <v>37</v>
      </c>
      <c r="C26" s="7">
        <v>15400</v>
      </c>
      <c r="D26" s="7">
        <v>16810</v>
      </c>
      <c r="E26" s="7">
        <v>14900</v>
      </c>
      <c r="F26" s="7">
        <v>14800</v>
      </c>
      <c r="G26" s="7" t="e">
        <f>+#REF!+#REF!</f>
        <v>#REF!</v>
      </c>
      <c r="H26" s="7">
        <v>14100</v>
      </c>
      <c r="I26" s="7">
        <v>17500</v>
      </c>
      <c r="J26" s="7">
        <v>14955.3</v>
      </c>
      <c r="K26" s="7">
        <v>14937.96</v>
      </c>
      <c r="L26" s="7">
        <v>0</v>
      </c>
      <c r="M26" s="7">
        <f t="shared" si="0"/>
        <v>14937.96</v>
      </c>
      <c r="N26" s="7">
        <f>+C26+D26+E26+F26+H26+I26+J26+M26</f>
        <v>123403.26000000001</v>
      </c>
    </row>
    <row r="27" spans="1:14">
      <c r="A27" s="5">
        <v>26</v>
      </c>
      <c r="B27" s="6" t="s">
        <v>38</v>
      </c>
      <c r="C27" s="7">
        <v>10880</v>
      </c>
      <c r="D27" s="7">
        <v>11280</v>
      </c>
      <c r="E27" s="7">
        <v>13540</v>
      </c>
      <c r="F27" s="7">
        <v>11400</v>
      </c>
      <c r="G27" s="7" t="e">
        <f>+#REF!+#REF!</f>
        <v>#REF!</v>
      </c>
      <c r="H27" s="7">
        <v>10150</v>
      </c>
      <c r="I27" s="7">
        <v>11960</v>
      </c>
      <c r="J27" s="7">
        <v>11545.61</v>
      </c>
      <c r="K27" s="7">
        <v>11540.37</v>
      </c>
      <c r="L27" s="7">
        <v>0</v>
      </c>
      <c r="M27" s="7">
        <f t="shared" si="0"/>
        <v>11540.37</v>
      </c>
      <c r="N27" s="7">
        <f>+C27+D27+E27+F27+H27+I27+J27+M27</f>
        <v>92295.98</v>
      </c>
    </row>
    <row r="28" spans="1:14">
      <c r="A28" s="5">
        <v>27</v>
      </c>
      <c r="B28" s="6" t="s">
        <v>39</v>
      </c>
      <c r="C28" s="7">
        <v>11840</v>
      </c>
      <c r="D28" s="7">
        <v>12560</v>
      </c>
      <c r="E28" s="7">
        <v>12160</v>
      </c>
      <c r="F28" s="7">
        <v>11360</v>
      </c>
      <c r="G28" s="7" t="e">
        <f>+#REF!+#REF!</f>
        <v>#REF!</v>
      </c>
      <c r="H28" s="7">
        <v>11040</v>
      </c>
      <c r="I28" s="7">
        <v>13520</v>
      </c>
      <c r="J28" s="7">
        <v>11542.31</v>
      </c>
      <c r="K28" s="7">
        <v>11534.62</v>
      </c>
      <c r="L28" s="7">
        <v>0</v>
      </c>
      <c r="M28" s="7">
        <f t="shared" si="0"/>
        <v>11534.62</v>
      </c>
      <c r="N28" s="7">
        <f>+C28+D28+E28+F28+H28+I28+J28+M28</f>
        <v>95556.93</v>
      </c>
    </row>
    <row r="29" spans="1:14">
      <c r="A29" s="5">
        <v>28</v>
      </c>
      <c r="B29" s="6" t="s">
        <v>40</v>
      </c>
      <c r="C29" s="7">
        <v>34750</v>
      </c>
      <c r="D29" s="7">
        <v>32970</v>
      </c>
      <c r="E29" s="7">
        <v>46750</v>
      </c>
      <c r="F29" s="7">
        <v>35480</v>
      </c>
      <c r="G29" s="7" t="e">
        <f>+#REF!+#REF!</f>
        <v>#REF!</v>
      </c>
      <c r="H29" s="7">
        <v>34480</v>
      </c>
      <c r="I29" s="7">
        <v>42110</v>
      </c>
      <c r="J29" s="7">
        <v>35851.64</v>
      </c>
      <c r="K29" s="7">
        <v>35835.64</v>
      </c>
      <c r="L29" s="7">
        <v>0</v>
      </c>
      <c r="M29" s="7">
        <f t="shared" si="0"/>
        <v>35835.64</v>
      </c>
      <c r="N29" s="7">
        <f>+C29+D29+E29+F29+H29+I29+J29+M29</f>
        <v>298227.28000000003</v>
      </c>
    </row>
    <row r="30" spans="1:14">
      <c r="A30" s="5">
        <v>29</v>
      </c>
      <c r="B30" s="6" t="s">
        <v>41</v>
      </c>
      <c r="C30" s="7">
        <v>19120</v>
      </c>
      <c r="D30" s="7">
        <v>32560</v>
      </c>
      <c r="E30" s="7">
        <v>30400</v>
      </c>
      <c r="F30" s="7">
        <v>26080</v>
      </c>
      <c r="G30" s="7" t="e">
        <f>+#REF!+#REF!</f>
        <v>#REF!</v>
      </c>
      <c r="H30" s="7">
        <v>20000</v>
      </c>
      <c r="I30" s="7">
        <v>31280</v>
      </c>
      <c r="J30" s="7">
        <v>33306.39</v>
      </c>
      <c r="K30" s="7">
        <v>33283.480000000003</v>
      </c>
      <c r="L30" s="7">
        <v>0</v>
      </c>
      <c r="M30" s="7">
        <f t="shared" si="0"/>
        <v>33283.480000000003</v>
      </c>
      <c r="N30" s="7">
        <f>+C30+D30+E30+F30+H30+I30+J30+M30</f>
        <v>226029.87000000002</v>
      </c>
    </row>
    <row r="31" spans="1:14">
      <c r="A31" s="5">
        <v>30</v>
      </c>
      <c r="B31" s="6" t="s">
        <v>42</v>
      </c>
      <c r="C31" s="7">
        <v>56800</v>
      </c>
      <c r="D31" s="7">
        <v>65840</v>
      </c>
      <c r="E31" s="7">
        <v>97200</v>
      </c>
      <c r="F31" s="7">
        <v>70880</v>
      </c>
      <c r="G31" s="7" t="e">
        <f>+#REF!+#REF!</f>
        <v>#REF!</v>
      </c>
      <c r="H31" s="7">
        <v>68480</v>
      </c>
      <c r="I31" s="7">
        <v>83200</v>
      </c>
      <c r="J31" s="7">
        <v>73845.789999999994</v>
      </c>
      <c r="K31" s="7">
        <v>73789.509999999995</v>
      </c>
      <c r="L31" s="7">
        <v>0</v>
      </c>
      <c r="M31" s="7">
        <f t="shared" si="0"/>
        <v>73789.509999999995</v>
      </c>
      <c r="N31" s="7">
        <f>+C31+D31+E31+F31+H31+I31+J31+M31</f>
        <v>590035.29999999993</v>
      </c>
    </row>
    <row r="32" spans="1:14">
      <c r="A32" s="5">
        <v>31</v>
      </c>
      <c r="B32" s="6" t="s">
        <v>43</v>
      </c>
      <c r="C32" s="7">
        <v>119627.5</v>
      </c>
      <c r="D32" s="7">
        <v>130297.5</v>
      </c>
      <c r="E32" s="7">
        <v>113155</v>
      </c>
      <c r="F32" s="7">
        <v>102565</v>
      </c>
      <c r="G32" s="7" t="e">
        <f>+#REF!+#REF!</f>
        <v>#REF!</v>
      </c>
      <c r="H32" s="7">
        <v>95060</v>
      </c>
      <c r="I32" s="7">
        <v>119377.5</v>
      </c>
      <c r="J32" s="7">
        <v>101858.32</v>
      </c>
      <c r="K32" s="7">
        <v>101776.06</v>
      </c>
      <c r="L32" s="7">
        <v>0</v>
      </c>
      <c r="M32" s="7">
        <f t="shared" si="0"/>
        <v>101776.06</v>
      </c>
      <c r="N32" s="7">
        <f>+C32+D32+E32+F32+H32+I32+J32+M32</f>
        <v>883716.88000000012</v>
      </c>
    </row>
    <row r="33" spans="1:14">
      <c r="A33" s="5">
        <v>32</v>
      </c>
      <c r="B33" s="6" t="s">
        <v>44</v>
      </c>
      <c r="C33" s="7">
        <v>114372.5</v>
      </c>
      <c r="D33" s="7">
        <v>111032.5</v>
      </c>
      <c r="E33" s="7">
        <v>101642.5</v>
      </c>
      <c r="F33" s="7">
        <v>100297.5</v>
      </c>
      <c r="G33" s="7" t="e">
        <f>+#REF!+#REF!</f>
        <v>#REF!</v>
      </c>
      <c r="H33" s="7">
        <v>97502.5</v>
      </c>
      <c r="I33" s="7">
        <v>122490</v>
      </c>
      <c r="J33" s="7">
        <v>104246.51</v>
      </c>
      <c r="K33" s="7">
        <v>104181.61</v>
      </c>
      <c r="L33" s="7">
        <v>0</v>
      </c>
      <c r="M33" s="7">
        <f t="shared" si="0"/>
        <v>104181.61</v>
      </c>
      <c r="N33" s="7">
        <f>+C33+D33+E33+F33+H33+I33+J33+M33</f>
        <v>855765.62</v>
      </c>
    </row>
    <row r="34" spans="1:14">
      <c r="A34" s="5">
        <v>33</v>
      </c>
      <c r="B34" s="6" t="s">
        <v>45</v>
      </c>
      <c r="C34" s="7">
        <v>1200</v>
      </c>
      <c r="D34" s="7">
        <v>12240</v>
      </c>
      <c r="E34" s="7">
        <v>6880</v>
      </c>
      <c r="F34" s="7">
        <v>640</v>
      </c>
      <c r="G34" s="7" t="e">
        <f>+#REF!+#REF!</f>
        <v>#REF!</v>
      </c>
      <c r="H34" s="7">
        <v>21760</v>
      </c>
      <c r="I34" s="7">
        <v>11840</v>
      </c>
      <c r="J34" s="7">
        <v>26649.59</v>
      </c>
      <c r="K34" s="7">
        <v>27396.83</v>
      </c>
      <c r="L34" s="7">
        <v>0</v>
      </c>
      <c r="M34" s="7">
        <f t="shared" si="0"/>
        <v>27396.83</v>
      </c>
      <c r="N34" s="7">
        <f>+C34+D34+E34+F34+H34+I34+J34+M34</f>
        <v>108606.42</v>
      </c>
    </row>
    <row r="35" spans="1:14">
      <c r="A35" s="5">
        <v>34</v>
      </c>
      <c r="B35" s="6" t="s">
        <v>46</v>
      </c>
      <c r="C35" s="7">
        <v>75570</v>
      </c>
      <c r="D35" s="7">
        <v>95452.5</v>
      </c>
      <c r="E35" s="7">
        <v>79517.5</v>
      </c>
      <c r="F35" s="7">
        <v>86682.5</v>
      </c>
      <c r="G35" s="7" t="e">
        <f>+#REF!+#REF!</f>
        <v>#REF!</v>
      </c>
      <c r="H35" s="7">
        <v>79342.5</v>
      </c>
      <c r="I35" s="7">
        <v>84855</v>
      </c>
      <c r="J35" s="7">
        <v>75555.210000000006</v>
      </c>
      <c r="K35" s="7">
        <v>78733.740000000005</v>
      </c>
      <c r="L35" s="7">
        <v>31.45</v>
      </c>
      <c r="M35" s="7">
        <f t="shared" si="0"/>
        <v>78702.290000000008</v>
      </c>
      <c r="N35" s="7">
        <f>+C35+D35+E35+F35+H35+I35+J35+M35</f>
        <v>655677.5</v>
      </c>
    </row>
    <row r="36" spans="1:14">
      <c r="A36" s="5">
        <v>35</v>
      </c>
      <c r="B36" s="6" t="s">
        <v>47</v>
      </c>
      <c r="C36" s="7">
        <v>27650</v>
      </c>
      <c r="D36" s="7">
        <v>32205</v>
      </c>
      <c r="E36" s="7">
        <v>32082.5</v>
      </c>
      <c r="F36" s="7">
        <v>30017.5</v>
      </c>
      <c r="G36" s="7" t="e">
        <f>+#REF!+#REF!</f>
        <v>#REF!</v>
      </c>
      <c r="H36" s="7">
        <v>23437.5</v>
      </c>
      <c r="I36" s="7">
        <v>31127.5</v>
      </c>
      <c r="J36" s="7">
        <v>26518.78</v>
      </c>
      <c r="K36" s="7">
        <v>26549.84</v>
      </c>
      <c r="L36" s="7">
        <v>0</v>
      </c>
      <c r="M36" s="7">
        <f t="shared" si="0"/>
        <v>26549.84</v>
      </c>
      <c r="N36" s="7">
        <f>+C36+D36+E36+F36+H36+I36+J36+M36</f>
        <v>229588.62</v>
      </c>
    </row>
    <row r="37" spans="1:14">
      <c r="A37" s="5">
        <v>36</v>
      </c>
      <c r="B37" s="6" t="s">
        <v>48</v>
      </c>
      <c r="C37" s="7">
        <v>64590</v>
      </c>
      <c r="D37" s="7">
        <v>67745</v>
      </c>
      <c r="E37" s="7">
        <v>63535</v>
      </c>
      <c r="F37" s="7">
        <v>62555</v>
      </c>
      <c r="G37" s="7" t="e">
        <f>+#REF!+#REF!</f>
        <v>#REF!</v>
      </c>
      <c r="H37" s="7">
        <v>60902.5</v>
      </c>
      <c r="I37" s="7">
        <v>62025</v>
      </c>
      <c r="J37" s="7">
        <v>64733.23</v>
      </c>
      <c r="K37" s="7">
        <v>64674.25</v>
      </c>
      <c r="L37" s="7">
        <v>0</v>
      </c>
      <c r="M37" s="7">
        <f t="shared" si="0"/>
        <v>64674.25</v>
      </c>
      <c r="N37" s="7">
        <f>+C37+D37+E37+F37+H37+I37+J37+M37</f>
        <v>510759.98</v>
      </c>
    </row>
    <row r="38" spans="1:14">
      <c r="A38" s="5">
        <v>37</v>
      </c>
      <c r="B38" s="6" t="s">
        <v>49</v>
      </c>
      <c r="C38" s="7">
        <v>21870</v>
      </c>
      <c r="D38" s="7">
        <v>23682.5</v>
      </c>
      <c r="E38" s="7">
        <v>21227.5</v>
      </c>
      <c r="F38" s="7">
        <v>20930</v>
      </c>
      <c r="G38" s="7" t="e">
        <f>+#REF!+#REF!</f>
        <v>#REF!</v>
      </c>
      <c r="H38" s="7">
        <v>20315</v>
      </c>
      <c r="I38" s="7">
        <v>24802.5</v>
      </c>
      <c r="J38" s="7">
        <v>21157.82</v>
      </c>
      <c r="K38" s="7">
        <v>21134.13</v>
      </c>
      <c r="L38" s="7">
        <v>0</v>
      </c>
      <c r="M38" s="7">
        <f t="shared" si="0"/>
        <v>21134.13</v>
      </c>
      <c r="N38" s="7">
        <f>+C38+D38+E38+F38+H38+I38+J38+M38</f>
        <v>175119.45</v>
      </c>
    </row>
    <row r="39" spans="1:14">
      <c r="A39" s="5">
        <v>38</v>
      </c>
      <c r="B39" s="6" t="s">
        <v>50</v>
      </c>
      <c r="C39" s="7">
        <v>52160</v>
      </c>
      <c r="D39" s="7">
        <v>54480</v>
      </c>
      <c r="E39" s="7">
        <v>53760</v>
      </c>
      <c r="F39" s="7">
        <v>49840</v>
      </c>
      <c r="G39" s="7" t="e">
        <f>+#REF!+#REF!</f>
        <v>#REF!</v>
      </c>
      <c r="H39" s="7">
        <v>48480</v>
      </c>
      <c r="I39" s="7">
        <v>56160</v>
      </c>
      <c r="J39" s="7">
        <v>50715.5</v>
      </c>
      <c r="K39" s="7">
        <v>50668.59</v>
      </c>
      <c r="L39" s="7">
        <v>0</v>
      </c>
      <c r="M39" s="7">
        <f t="shared" si="0"/>
        <v>50668.59</v>
      </c>
      <c r="N39" s="7">
        <f>+C39+D39+E39+F39+H39+I39+J39+M39</f>
        <v>416264.08999999997</v>
      </c>
    </row>
    <row r="40" spans="1:14">
      <c r="A40" s="5">
        <v>39</v>
      </c>
      <c r="B40" s="6" t="s">
        <v>51</v>
      </c>
      <c r="C40" s="7">
        <v>44190</v>
      </c>
      <c r="D40" s="7">
        <v>47122.5</v>
      </c>
      <c r="E40" s="7">
        <v>43465</v>
      </c>
      <c r="F40" s="7">
        <v>42060</v>
      </c>
      <c r="G40" s="7" t="e">
        <f>+#REF!+#REF!</f>
        <v>#REF!</v>
      </c>
      <c r="H40" s="7">
        <v>40902.5</v>
      </c>
      <c r="I40" s="7">
        <v>42690</v>
      </c>
      <c r="J40" s="7">
        <v>43780.3</v>
      </c>
      <c r="K40" s="7">
        <v>43747.02</v>
      </c>
      <c r="L40" s="7">
        <v>0</v>
      </c>
      <c r="M40" s="7">
        <f t="shared" si="0"/>
        <v>43747.02</v>
      </c>
      <c r="N40" s="7">
        <f>+C40+D40+E40+F40+H40+I40+J40+M40</f>
        <v>347957.32</v>
      </c>
    </row>
    <row r="41" spans="1:14">
      <c r="A41" s="5">
        <v>40</v>
      </c>
      <c r="B41" s="6" t="s">
        <v>52</v>
      </c>
      <c r="C41" s="7">
        <v>30257.5</v>
      </c>
      <c r="D41" s="7">
        <v>32800</v>
      </c>
      <c r="E41" s="7">
        <v>29167.5</v>
      </c>
      <c r="F41" s="7">
        <v>28735</v>
      </c>
      <c r="G41" s="7" t="e">
        <f>+#REF!+#REF!</f>
        <v>#REF!</v>
      </c>
      <c r="H41" s="7">
        <v>27360</v>
      </c>
      <c r="I41" s="7">
        <v>32047.5</v>
      </c>
      <c r="J41" s="7">
        <v>28485.97</v>
      </c>
      <c r="K41" s="7">
        <v>28464.15</v>
      </c>
      <c r="L41" s="7">
        <v>0</v>
      </c>
      <c r="M41" s="7">
        <f t="shared" si="0"/>
        <v>28464.15</v>
      </c>
      <c r="N41" s="7">
        <f>+C41+D41+E41+F41+H41+I41+J41+M41</f>
        <v>237317.62</v>
      </c>
    </row>
    <row r="42" spans="1:14">
      <c r="A42" s="5">
        <v>41</v>
      </c>
      <c r="B42" s="6" t="s">
        <v>53</v>
      </c>
      <c r="C42" s="7">
        <v>57517.5</v>
      </c>
      <c r="D42" s="7">
        <v>62222.5</v>
      </c>
      <c r="E42" s="7">
        <v>58960</v>
      </c>
      <c r="F42" s="7">
        <v>58170</v>
      </c>
      <c r="G42" s="7" t="e">
        <f>+#REF!+#REF!</f>
        <v>#REF!</v>
      </c>
      <c r="H42" s="7">
        <v>56462.5</v>
      </c>
      <c r="I42" s="7">
        <v>69090</v>
      </c>
      <c r="J42" s="7">
        <v>58799.63</v>
      </c>
      <c r="K42" s="7">
        <v>58761.919999999998</v>
      </c>
      <c r="L42" s="7">
        <v>0</v>
      </c>
      <c r="M42" s="7">
        <f t="shared" si="0"/>
        <v>58761.919999999998</v>
      </c>
      <c r="N42" s="7">
        <f>+C42+D42+E42+F42+H42+I42+J42+M42</f>
        <v>479984.05</v>
      </c>
    </row>
    <row r="43" spans="1:14">
      <c r="A43" s="5">
        <v>42</v>
      </c>
      <c r="B43" s="6" t="s">
        <v>54</v>
      </c>
      <c r="C43" s="7">
        <v>16000</v>
      </c>
      <c r="D43" s="7">
        <v>17495</v>
      </c>
      <c r="E43" s="7">
        <v>15552.5</v>
      </c>
      <c r="F43" s="7">
        <v>15295</v>
      </c>
      <c r="G43" s="7" t="e">
        <f>+#REF!+#REF!</f>
        <v>#REF!</v>
      </c>
      <c r="H43" s="7">
        <v>14900</v>
      </c>
      <c r="I43" s="7">
        <v>18127.5</v>
      </c>
      <c r="J43" s="7">
        <v>15484.8</v>
      </c>
      <c r="K43" s="7">
        <v>15473</v>
      </c>
      <c r="L43" s="7">
        <v>0</v>
      </c>
      <c r="M43" s="7">
        <f t="shared" si="0"/>
        <v>15473</v>
      </c>
      <c r="N43" s="7">
        <f>+C43+D43+E43+F43+H43+I43+J43+M43</f>
        <v>128327.8</v>
      </c>
    </row>
    <row r="44" spans="1:14">
      <c r="A44" s="5">
        <v>43</v>
      </c>
      <c r="B44" s="6" t="s">
        <v>55</v>
      </c>
      <c r="C44" s="7">
        <v>64480</v>
      </c>
      <c r="D44" s="7">
        <v>72240</v>
      </c>
      <c r="E44" s="7">
        <v>63280</v>
      </c>
      <c r="F44" s="7">
        <v>64400</v>
      </c>
      <c r="G44" s="7" t="e">
        <f>+#REF!+#REF!</f>
        <v>#REF!</v>
      </c>
      <c r="H44" s="7">
        <v>63600</v>
      </c>
      <c r="I44" s="7">
        <v>76400</v>
      </c>
      <c r="J44" s="7">
        <v>70020.009999999995</v>
      </c>
      <c r="K44" s="7">
        <v>69960.240000000005</v>
      </c>
      <c r="L44" s="7">
        <v>0</v>
      </c>
      <c r="M44" s="7">
        <f t="shared" si="0"/>
        <v>69960.240000000005</v>
      </c>
      <c r="N44" s="7">
        <f>+C44+D44+E44+F44+H44+I44+J44+M44</f>
        <v>544380.25</v>
      </c>
    </row>
    <row r="45" spans="1:14">
      <c r="A45" s="5">
        <v>44</v>
      </c>
      <c r="B45" s="6" t="s">
        <v>56</v>
      </c>
      <c r="C45" s="7">
        <v>34900</v>
      </c>
      <c r="D45" s="7">
        <v>38150</v>
      </c>
      <c r="E45" s="7">
        <v>33920</v>
      </c>
      <c r="F45" s="7">
        <v>33300</v>
      </c>
      <c r="G45" s="7" t="e">
        <f>+#REF!+#REF!</f>
        <v>#REF!</v>
      </c>
      <c r="H45" s="7">
        <v>32390</v>
      </c>
      <c r="I45" s="7">
        <v>39795</v>
      </c>
      <c r="J45" s="7">
        <v>33903.26</v>
      </c>
      <c r="K45" s="7">
        <v>33866.129999999997</v>
      </c>
      <c r="L45" s="7">
        <v>0</v>
      </c>
      <c r="M45" s="7">
        <f t="shared" si="0"/>
        <v>33866.129999999997</v>
      </c>
      <c r="N45" s="7">
        <f>+C45+D45+E45+F45+H45+I45+J45+M45</f>
        <v>280224.39</v>
      </c>
    </row>
    <row r="46" spans="1:14">
      <c r="A46" s="5">
        <v>45</v>
      </c>
      <c r="B46" s="6" t="s">
        <v>57</v>
      </c>
      <c r="C46" s="7">
        <v>34640</v>
      </c>
      <c r="D46" s="7">
        <v>40400</v>
      </c>
      <c r="E46" s="7">
        <v>33960</v>
      </c>
      <c r="F46" s="7">
        <v>33480</v>
      </c>
      <c r="G46" s="7" t="e">
        <f>+#REF!+#REF!</f>
        <v>#REF!</v>
      </c>
      <c r="H46" s="7">
        <v>32540</v>
      </c>
      <c r="I46" s="7">
        <v>39740</v>
      </c>
      <c r="J46" s="7">
        <v>33827.480000000003</v>
      </c>
      <c r="K46" s="7">
        <v>33810.71</v>
      </c>
      <c r="L46" s="7">
        <v>0</v>
      </c>
      <c r="M46" s="7">
        <f t="shared" si="0"/>
        <v>33810.71</v>
      </c>
      <c r="N46" s="7">
        <f>+C46+D46+E46+F46+H46+I46+J46+M46</f>
        <v>282398.19</v>
      </c>
    </row>
    <row r="47" spans="1:14">
      <c r="A47" s="5">
        <v>46</v>
      </c>
      <c r="B47" s="6" t="s">
        <v>58</v>
      </c>
      <c r="C47" s="7">
        <v>41520</v>
      </c>
      <c r="D47" s="7">
        <v>44960</v>
      </c>
      <c r="E47" s="7">
        <v>40000</v>
      </c>
      <c r="F47" s="7">
        <v>39520</v>
      </c>
      <c r="G47" s="7" t="e">
        <f>+#REF!+#REF!</f>
        <v>#REF!</v>
      </c>
      <c r="H47" s="7">
        <v>38240</v>
      </c>
      <c r="I47" s="7">
        <v>46880</v>
      </c>
      <c r="J47" s="7">
        <v>39929.980000000003</v>
      </c>
      <c r="K47" s="7">
        <v>39898.94</v>
      </c>
      <c r="L47" s="7">
        <v>0</v>
      </c>
      <c r="M47" s="7">
        <f t="shared" si="0"/>
        <v>39898.94</v>
      </c>
      <c r="N47" s="7">
        <f>+C47+D47+E47+F47+H47+I47+J47+M47</f>
        <v>330948.92</v>
      </c>
    </row>
    <row r="48" spans="1:14">
      <c r="A48" s="5">
        <v>47</v>
      </c>
      <c r="B48" s="6" t="s">
        <v>59</v>
      </c>
      <c r="C48" s="7">
        <v>81280</v>
      </c>
      <c r="D48" s="7">
        <v>139600</v>
      </c>
      <c r="E48" s="7">
        <v>181040</v>
      </c>
      <c r="F48" s="7">
        <v>129440</v>
      </c>
      <c r="G48" s="7" t="e">
        <f>+#REF!+#REF!</f>
        <v>#REF!</v>
      </c>
      <c r="H48" s="7">
        <v>131120</v>
      </c>
      <c r="I48" s="7">
        <v>133360</v>
      </c>
      <c r="J48" s="7">
        <v>141495.82999999999</v>
      </c>
      <c r="K48" s="7">
        <v>141391.78</v>
      </c>
      <c r="L48" s="7">
        <v>0</v>
      </c>
      <c r="M48" s="7">
        <f t="shared" si="0"/>
        <v>141391.78</v>
      </c>
      <c r="N48" s="7">
        <f>+C48+D48+E48+F48+H48+I48+J48+M48</f>
        <v>1078727.6099999999</v>
      </c>
    </row>
    <row r="49" spans="1:14">
      <c r="A49" s="5">
        <v>48</v>
      </c>
      <c r="B49" s="6" t="s">
        <v>60</v>
      </c>
      <c r="C49" s="7">
        <v>58640</v>
      </c>
      <c r="D49" s="7">
        <v>63840</v>
      </c>
      <c r="E49" s="7">
        <v>56720</v>
      </c>
      <c r="F49" s="7">
        <v>55920</v>
      </c>
      <c r="G49" s="7" t="e">
        <f>+#REF!+#REF!</f>
        <v>#REF!</v>
      </c>
      <c r="H49" s="7">
        <v>54400</v>
      </c>
      <c r="I49" s="7">
        <v>66480</v>
      </c>
      <c r="J49" s="7">
        <v>56618.87</v>
      </c>
      <c r="K49" s="7">
        <v>56570.92</v>
      </c>
      <c r="L49" s="7">
        <v>0</v>
      </c>
      <c r="M49" s="7">
        <f t="shared" si="0"/>
        <v>56570.92</v>
      </c>
      <c r="N49" s="7">
        <f>+C49+D49+E49+F49+H49+I49+J49+M49</f>
        <v>469189.79</v>
      </c>
    </row>
    <row r="50" spans="1:14">
      <c r="A50" s="5">
        <v>49</v>
      </c>
      <c r="B50" s="6" t="s">
        <v>61</v>
      </c>
      <c r="C50" s="7">
        <v>25980</v>
      </c>
      <c r="D50" s="7">
        <v>37620</v>
      </c>
      <c r="E50" s="7">
        <v>40500</v>
      </c>
      <c r="F50" s="7">
        <v>32210</v>
      </c>
      <c r="G50" s="7" t="e">
        <f>+#REF!+#REF!</f>
        <v>#REF!</v>
      </c>
      <c r="H50" s="7">
        <v>31300</v>
      </c>
      <c r="I50" s="7">
        <v>38220</v>
      </c>
      <c r="J50" s="7">
        <v>32534.76</v>
      </c>
      <c r="K50" s="7">
        <v>32519.96</v>
      </c>
      <c r="L50" s="7">
        <v>0</v>
      </c>
      <c r="M50" s="7">
        <f t="shared" si="0"/>
        <v>32519.96</v>
      </c>
      <c r="N50" s="7">
        <f>+C50+D50+E50+F50+H50+I50+J50+M50</f>
        <v>270884.72000000003</v>
      </c>
    </row>
    <row r="51" spans="1:14">
      <c r="A51" s="5">
        <v>50</v>
      </c>
      <c r="B51" s="6" t="s">
        <v>62</v>
      </c>
      <c r="C51" s="7">
        <v>11920</v>
      </c>
      <c r="D51" s="7">
        <v>23840</v>
      </c>
      <c r="E51" s="7">
        <v>30720</v>
      </c>
      <c r="F51" s="7">
        <v>20800</v>
      </c>
      <c r="G51" s="7" t="e">
        <f>+#REF!+#REF!</f>
        <v>#REF!</v>
      </c>
      <c r="H51" s="7">
        <v>18720</v>
      </c>
      <c r="I51" s="7">
        <v>24720</v>
      </c>
      <c r="J51" s="7">
        <v>15974.87</v>
      </c>
      <c r="K51" s="7">
        <v>18132.23</v>
      </c>
      <c r="L51" s="7">
        <v>0</v>
      </c>
      <c r="M51" s="7">
        <f t="shared" si="0"/>
        <v>18132.23</v>
      </c>
      <c r="N51" s="7">
        <f>+C51+D51+E51+F51+H51+I51+J51+M51</f>
        <v>164827.1</v>
      </c>
    </row>
    <row r="52" spans="1:14">
      <c r="A52" s="5">
        <v>51</v>
      </c>
      <c r="B52" s="6" t="s">
        <v>63</v>
      </c>
      <c r="C52" s="7">
        <v>61760</v>
      </c>
      <c r="D52" s="7">
        <v>60800</v>
      </c>
      <c r="E52" s="7">
        <v>56005</v>
      </c>
      <c r="F52" s="7">
        <v>55025</v>
      </c>
      <c r="G52" s="7" t="e">
        <f>+#REF!+#REF!</f>
        <v>#REF!</v>
      </c>
      <c r="H52" s="7">
        <v>53760</v>
      </c>
      <c r="I52" s="7">
        <v>65200</v>
      </c>
      <c r="J52" s="7">
        <v>55998.57</v>
      </c>
      <c r="K52" s="7">
        <v>55948.55</v>
      </c>
      <c r="L52" s="7">
        <v>0</v>
      </c>
      <c r="M52" s="7">
        <f t="shared" si="0"/>
        <v>55948.55</v>
      </c>
      <c r="N52" s="7">
        <f>+C52+D52+E52+F52+H52+I52+J52+M52</f>
        <v>464497.12</v>
      </c>
    </row>
    <row r="53" spans="1:14">
      <c r="A53" s="5">
        <v>52</v>
      </c>
      <c r="B53" s="6" t="s">
        <v>64</v>
      </c>
      <c r="C53" s="7">
        <v>75460</v>
      </c>
      <c r="D53" s="7">
        <v>81527.5</v>
      </c>
      <c r="E53" s="7">
        <v>72700</v>
      </c>
      <c r="F53" s="7">
        <v>76880</v>
      </c>
      <c r="G53" s="7" t="e">
        <f>+#REF!+#REF!</f>
        <v>#REF!</v>
      </c>
      <c r="H53" s="7">
        <v>74745</v>
      </c>
      <c r="I53" s="7">
        <v>95275</v>
      </c>
      <c r="J53" s="7">
        <v>88445.64</v>
      </c>
      <c r="K53" s="7">
        <v>88786.65</v>
      </c>
      <c r="L53" s="7">
        <v>0</v>
      </c>
      <c r="M53" s="7">
        <f t="shared" si="0"/>
        <v>88786.65</v>
      </c>
      <c r="N53" s="7">
        <f>+C53+D53+E53+F53+H53+I53+J53+M53</f>
        <v>653819.79</v>
      </c>
    </row>
    <row r="54" spans="1:14">
      <c r="A54" s="5">
        <v>53</v>
      </c>
      <c r="B54" s="6" t="s">
        <v>65</v>
      </c>
      <c r="C54" s="7">
        <v>73940</v>
      </c>
      <c r="D54" s="7">
        <v>75850</v>
      </c>
      <c r="E54" s="7">
        <v>89170</v>
      </c>
      <c r="F54" s="7">
        <v>82290</v>
      </c>
      <c r="G54" s="7" t="e">
        <f>+#REF!+#REF!</f>
        <v>#REF!</v>
      </c>
      <c r="H54" s="7">
        <v>78850</v>
      </c>
      <c r="I54" s="7">
        <v>73100</v>
      </c>
      <c r="J54" s="7">
        <v>74666.399999999994</v>
      </c>
      <c r="K54" s="7">
        <v>68390.3</v>
      </c>
      <c r="L54" s="7">
        <v>9853.6299999999992</v>
      </c>
      <c r="M54" s="7">
        <f t="shared" si="0"/>
        <v>58536.670000000006</v>
      </c>
      <c r="N54" s="7">
        <f>+C54+D54+E54+F54+H54+I54+J54+M54</f>
        <v>606403.07000000007</v>
      </c>
    </row>
    <row r="55" spans="1:14">
      <c r="A55" s="5">
        <v>54</v>
      </c>
      <c r="B55" s="6" t="s">
        <v>66</v>
      </c>
      <c r="C55" s="7">
        <v>0</v>
      </c>
      <c r="D55" s="7">
        <v>0</v>
      </c>
      <c r="E55" s="7">
        <v>0</v>
      </c>
      <c r="F55" s="7">
        <v>0</v>
      </c>
      <c r="G55" s="7" t="e">
        <f>+#REF!+#REF!</f>
        <v>#REF!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f t="shared" si="0"/>
        <v>0</v>
      </c>
      <c r="N55" s="7">
        <f>+C55+D55+E55+F55+H55+I55+J55+M55</f>
        <v>0</v>
      </c>
    </row>
    <row r="56" spans="1:14">
      <c r="A56" s="5">
        <v>55</v>
      </c>
      <c r="B56" s="6" t="s">
        <v>67</v>
      </c>
      <c r="C56" s="7">
        <v>28812.5</v>
      </c>
      <c r="D56" s="7">
        <v>31890</v>
      </c>
      <c r="E56" s="7">
        <v>27912.5</v>
      </c>
      <c r="F56" s="7">
        <v>27692.5</v>
      </c>
      <c r="G56" s="7" t="e">
        <f>+#REF!+#REF!</f>
        <v>#REF!</v>
      </c>
      <c r="H56" s="7">
        <v>26912.5</v>
      </c>
      <c r="I56" s="7">
        <v>32815</v>
      </c>
      <c r="J56" s="7">
        <v>27987.88</v>
      </c>
      <c r="K56" s="7">
        <v>27969.439999999999</v>
      </c>
      <c r="L56" s="7">
        <v>0</v>
      </c>
      <c r="M56" s="7">
        <f t="shared" si="0"/>
        <v>27969.439999999999</v>
      </c>
      <c r="N56" s="7">
        <f>+C56+D56+E56+F56+H56+I56+J56+M56</f>
        <v>231992.32000000001</v>
      </c>
    </row>
    <row r="57" spans="1:14">
      <c r="A57" s="5">
        <v>56</v>
      </c>
      <c r="B57" s="6" t="s">
        <v>68</v>
      </c>
      <c r="C57" s="7">
        <v>9625</v>
      </c>
      <c r="D57" s="7">
        <v>16145</v>
      </c>
      <c r="E57" s="7">
        <v>16590</v>
      </c>
      <c r="F57" s="7">
        <v>17072.5</v>
      </c>
      <c r="G57" s="7" t="e">
        <f>+#REF!+#REF!</f>
        <v>#REF!</v>
      </c>
      <c r="H57" s="7">
        <v>16632.5</v>
      </c>
      <c r="I57" s="7">
        <v>15000</v>
      </c>
      <c r="J57" s="7">
        <v>20245.91</v>
      </c>
      <c r="K57" s="7">
        <v>20228.72</v>
      </c>
      <c r="L57" s="7">
        <v>0</v>
      </c>
      <c r="M57" s="7">
        <f t="shared" si="0"/>
        <v>20228.72</v>
      </c>
      <c r="N57" s="7">
        <f>+C57+D57+E57+F57+H57+I57+J57+M57</f>
        <v>131539.63</v>
      </c>
    </row>
    <row r="58" spans="1:14">
      <c r="A58" s="5">
        <v>57</v>
      </c>
      <c r="B58" s="6" t="s">
        <v>69</v>
      </c>
      <c r="C58" s="7">
        <v>22400</v>
      </c>
      <c r="D58" s="7">
        <v>32800</v>
      </c>
      <c r="E58" s="7">
        <v>28320</v>
      </c>
      <c r="F58" s="7">
        <v>30000</v>
      </c>
      <c r="G58" s="7" t="e">
        <f>+#REF!+#REF!</f>
        <v>#REF!</v>
      </c>
      <c r="H58" s="7">
        <v>33520</v>
      </c>
      <c r="I58" s="7">
        <v>40800</v>
      </c>
      <c r="J58" s="7">
        <v>34960.660000000003</v>
      </c>
      <c r="K58" s="7">
        <v>34947.18</v>
      </c>
      <c r="L58" s="7">
        <v>0</v>
      </c>
      <c r="M58" s="7">
        <f t="shared" si="0"/>
        <v>34947.18</v>
      </c>
      <c r="N58" s="7">
        <f>+C58+D58+E58+F58+H58+I58+J58+M58</f>
        <v>257747.84</v>
      </c>
    </row>
    <row r="59" spans="1:14">
      <c r="A59" s="5">
        <v>58</v>
      </c>
      <c r="B59" s="6" t="s">
        <v>70</v>
      </c>
      <c r="C59" s="7">
        <v>50660</v>
      </c>
      <c r="D59" s="7">
        <v>69760</v>
      </c>
      <c r="E59" s="7">
        <v>69200</v>
      </c>
      <c r="F59" s="7">
        <v>55760</v>
      </c>
      <c r="G59" s="7" t="e">
        <f>+#REF!+#REF!</f>
        <v>#REF!</v>
      </c>
      <c r="H59" s="7">
        <v>58240</v>
      </c>
      <c r="I59" s="7">
        <v>67840</v>
      </c>
      <c r="J59" s="7">
        <v>60536.21</v>
      </c>
      <c r="K59" s="7">
        <v>60512.72</v>
      </c>
      <c r="L59" s="7">
        <v>0</v>
      </c>
      <c r="M59" s="7">
        <f t="shared" si="0"/>
        <v>60512.72</v>
      </c>
      <c r="N59" s="7">
        <f>+C59+D59+E59+F59+H59+I59+J59+M59</f>
        <v>492508.93000000005</v>
      </c>
    </row>
    <row r="60" spans="1:14">
      <c r="A60" s="5">
        <v>59</v>
      </c>
      <c r="B60" s="6" t="s">
        <v>71</v>
      </c>
      <c r="C60" s="7">
        <v>28485</v>
      </c>
      <c r="D60" s="7">
        <v>39927.5</v>
      </c>
      <c r="E60" s="7">
        <v>55842.5</v>
      </c>
      <c r="F60" s="7">
        <v>44697.5</v>
      </c>
      <c r="G60" s="7" t="e">
        <f>+#REF!+#REF!</f>
        <v>#REF!</v>
      </c>
      <c r="H60" s="7">
        <v>21570</v>
      </c>
      <c r="I60" s="7">
        <v>20602.5</v>
      </c>
      <c r="J60" s="7">
        <v>48016.800000000003</v>
      </c>
      <c r="K60" s="7">
        <v>47971.29</v>
      </c>
      <c r="L60" s="7">
        <v>0</v>
      </c>
      <c r="M60" s="7">
        <f t="shared" si="0"/>
        <v>47971.29</v>
      </c>
      <c r="N60" s="7">
        <f>+C60+D60+E60+F60+H60+I60+J60+M60</f>
        <v>307113.08999999997</v>
      </c>
    </row>
    <row r="61" spans="1:14">
      <c r="A61" s="5">
        <v>60</v>
      </c>
      <c r="B61" s="6" t="s">
        <v>72</v>
      </c>
      <c r="C61" s="7">
        <v>23840</v>
      </c>
      <c r="D61" s="7">
        <v>59840</v>
      </c>
      <c r="E61" s="7">
        <v>38560</v>
      </c>
      <c r="F61" s="7">
        <v>27920</v>
      </c>
      <c r="G61" s="7" t="e">
        <f>+#REF!+#REF!</f>
        <v>#REF!</v>
      </c>
      <c r="H61" s="7">
        <v>25450</v>
      </c>
      <c r="I61" s="7">
        <v>32560</v>
      </c>
      <c r="J61" s="7">
        <v>35010.949999999997</v>
      </c>
      <c r="K61" s="7">
        <v>34993.4</v>
      </c>
      <c r="L61" s="7">
        <v>0</v>
      </c>
      <c r="M61" s="7">
        <f t="shared" si="0"/>
        <v>34993.4</v>
      </c>
      <c r="N61" s="7">
        <f>+C61+D61+E61+F61+H61+I61+J61+M61</f>
        <v>278174.35000000003</v>
      </c>
    </row>
    <row r="62" spans="1:14">
      <c r="A62" s="5">
        <v>61</v>
      </c>
      <c r="B62" s="6" t="s">
        <v>73</v>
      </c>
      <c r="C62" s="7">
        <v>76760</v>
      </c>
      <c r="D62" s="7">
        <v>83010</v>
      </c>
      <c r="E62" s="7">
        <v>74002.5</v>
      </c>
      <c r="F62" s="7">
        <v>73095</v>
      </c>
      <c r="G62" s="7" t="e">
        <f>+#REF!+#REF!</f>
        <v>#REF!</v>
      </c>
      <c r="H62" s="7">
        <v>71132.5</v>
      </c>
      <c r="I62" s="7">
        <v>76667.5</v>
      </c>
      <c r="J62" s="7">
        <v>73970.080000000002</v>
      </c>
      <c r="K62" s="7">
        <v>73906.69</v>
      </c>
      <c r="L62" s="7">
        <v>0</v>
      </c>
      <c r="M62" s="7">
        <f t="shared" si="0"/>
        <v>73906.69</v>
      </c>
      <c r="N62" s="7">
        <f>+C62+D62+E62+F62+H62+I62+J62+M62</f>
        <v>602544.27</v>
      </c>
    </row>
    <row r="63" spans="1:14">
      <c r="A63" s="5">
        <v>62</v>
      </c>
      <c r="B63" s="6" t="s">
        <v>74</v>
      </c>
      <c r="C63" s="7">
        <v>38880</v>
      </c>
      <c r="D63" s="7">
        <v>68560</v>
      </c>
      <c r="E63" s="7">
        <v>69920</v>
      </c>
      <c r="F63" s="7">
        <v>56800</v>
      </c>
      <c r="G63" s="7" t="e">
        <f>+#REF!+#REF!</f>
        <v>#REF!</v>
      </c>
      <c r="H63" s="7">
        <v>58000</v>
      </c>
      <c r="I63" s="7">
        <v>70960</v>
      </c>
      <c r="J63" s="7">
        <v>60394.22</v>
      </c>
      <c r="K63" s="7">
        <v>60375.95</v>
      </c>
      <c r="L63" s="7">
        <v>0</v>
      </c>
      <c r="M63" s="7">
        <f t="shared" si="0"/>
        <v>60375.95</v>
      </c>
      <c r="N63" s="7">
        <f>+C63+D63+E63+F63+H63+I63+J63+M63</f>
        <v>483890.17</v>
      </c>
    </row>
    <row r="64" spans="1:14">
      <c r="A64" s="5">
        <v>63</v>
      </c>
      <c r="B64" s="6" t="s">
        <v>75</v>
      </c>
      <c r="C64" s="7">
        <v>50965</v>
      </c>
      <c r="D64" s="7">
        <v>55277.5</v>
      </c>
      <c r="E64" s="7">
        <v>49070</v>
      </c>
      <c r="F64" s="7">
        <v>45127.5</v>
      </c>
      <c r="G64" s="7" t="e">
        <f>+#REF!+#REF!</f>
        <v>#REF!</v>
      </c>
      <c r="H64" s="7">
        <v>47250</v>
      </c>
      <c r="I64" s="7">
        <v>57695</v>
      </c>
      <c r="J64" s="7">
        <v>49116.94</v>
      </c>
      <c r="K64" s="7">
        <v>49076.32</v>
      </c>
      <c r="L64" s="7">
        <v>0</v>
      </c>
      <c r="M64" s="7">
        <f t="shared" si="0"/>
        <v>49076.32</v>
      </c>
      <c r="N64" s="7">
        <f>+C64+D64+E64+F64+H64+I64+J64+M64</f>
        <v>403578.26</v>
      </c>
    </row>
    <row r="65" spans="1:14">
      <c r="A65" s="5">
        <v>64</v>
      </c>
      <c r="B65" s="6" t="s">
        <v>76</v>
      </c>
      <c r="C65" s="7">
        <v>54395</v>
      </c>
      <c r="D65" s="7">
        <v>73265</v>
      </c>
      <c r="E65" s="7">
        <v>76187.5</v>
      </c>
      <c r="F65" s="7">
        <v>63640</v>
      </c>
      <c r="G65" s="7" t="e">
        <f>+#REF!+#REF!</f>
        <v>#REF!</v>
      </c>
      <c r="H65" s="7">
        <v>61880</v>
      </c>
      <c r="I65" s="7">
        <v>76092.5</v>
      </c>
      <c r="J65" s="7">
        <v>67219.31</v>
      </c>
      <c r="K65" s="7">
        <v>66062.86</v>
      </c>
      <c r="L65" s="7">
        <v>71.83</v>
      </c>
      <c r="M65" s="7">
        <f t="shared" si="0"/>
        <v>65991.03</v>
      </c>
      <c r="N65" s="7">
        <f>+C65+D65+E65+F65+H65+I65+J65+M65</f>
        <v>538670.34</v>
      </c>
    </row>
    <row r="66" spans="1:14">
      <c r="A66" s="5">
        <v>65</v>
      </c>
      <c r="B66" s="6" t="s">
        <v>77</v>
      </c>
      <c r="C66" s="7">
        <v>28385</v>
      </c>
      <c r="D66" s="7">
        <v>30832.5</v>
      </c>
      <c r="E66" s="7">
        <v>27425</v>
      </c>
      <c r="F66" s="7">
        <v>23067.5</v>
      </c>
      <c r="G66" s="7" t="e">
        <f>+#REF!+#REF!</f>
        <v>#REF!</v>
      </c>
      <c r="H66" s="7">
        <v>18567.5</v>
      </c>
      <c r="I66" s="7">
        <v>18290</v>
      </c>
      <c r="J66" s="7">
        <v>27400.83</v>
      </c>
      <c r="K66" s="7">
        <v>27375.51</v>
      </c>
      <c r="L66" s="7">
        <v>0</v>
      </c>
      <c r="M66" s="7">
        <f t="shared" si="0"/>
        <v>27375.51</v>
      </c>
      <c r="N66" s="7">
        <f>+C66+D66+E66+F66+H66+I66+J66+M66</f>
        <v>201343.84000000003</v>
      </c>
    </row>
    <row r="67" spans="1:14">
      <c r="A67" s="5">
        <v>66</v>
      </c>
      <c r="B67" s="6" t="s">
        <v>78</v>
      </c>
      <c r="C67" s="7">
        <v>71840</v>
      </c>
      <c r="D67" s="7">
        <v>117030</v>
      </c>
      <c r="E67" s="7">
        <v>106660</v>
      </c>
      <c r="F67" s="7">
        <v>95780</v>
      </c>
      <c r="G67" s="7" t="e">
        <f>+#REF!+#REF!</f>
        <v>#REF!</v>
      </c>
      <c r="H67" s="7">
        <v>93750</v>
      </c>
      <c r="I67" s="7">
        <v>113610</v>
      </c>
      <c r="J67" s="7">
        <v>98006.67</v>
      </c>
      <c r="K67" s="7">
        <v>97921.53</v>
      </c>
      <c r="L67" s="7">
        <v>0</v>
      </c>
      <c r="M67" s="7">
        <f t="shared" ref="M67:M86" si="1">+K67-L67</f>
        <v>97921.53</v>
      </c>
      <c r="N67" s="7">
        <f>+C67+D67+E67+F67+H67+I67+J67+M67</f>
        <v>794598.20000000007</v>
      </c>
    </row>
    <row r="68" spans="1:14">
      <c r="A68" s="5">
        <v>67</v>
      </c>
      <c r="B68" s="6" t="s">
        <v>79</v>
      </c>
      <c r="C68" s="7">
        <v>20290</v>
      </c>
      <c r="D68" s="7">
        <v>51080</v>
      </c>
      <c r="E68" s="7">
        <v>47710</v>
      </c>
      <c r="F68" s="7">
        <v>58320</v>
      </c>
      <c r="G68" s="7" t="e">
        <f>+#REF!+#REF!</f>
        <v>#REF!</v>
      </c>
      <c r="H68" s="7">
        <v>37905</v>
      </c>
      <c r="I68" s="7">
        <v>38145</v>
      </c>
      <c r="J68" s="7">
        <v>60403.06</v>
      </c>
      <c r="K68" s="7">
        <v>60349.82</v>
      </c>
      <c r="L68" s="7">
        <v>0</v>
      </c>
      <c r="M68" s="7">
        <f t="shared" si="1"/>
        <v>60349.82</v>
      </c>
      <c r="N68" s="7">
        <f>+C68+D68+E68+F68+H68+I68+J68+M68</f>
        <v>374202.88</v>
      </c>
    </row>
    <row r="69" spans="1:14">
      <c r="A69" s="5">
        <v>68</v>
      </c>
      <c r="B69" s="6" t="s">
        <v>80</v>
      </c>
      <c r="C69" s="7">
        <v>20540</v>
      </c>
      <c r="D69" s="7">
        <v>22350</v>
      </c>
      <c r="E69" s="7">
        <v>19890</v>
      </c>
      <c r="F69" s="7">
        <v>18747.5</v>
      </c>
      <c r="G69" s="7" t="e">
        <f>+#REF!+#REF!</f>
        <v>#REF!</v>
      </c>
      <c r="H69" s="7">
        <v>18637.5</v>
      </c>
      <c r="I69" s="7">
        <v>21520</v>
      </c>
      <c r="J69" s="7">
        <v>19787.32</v>
      </c>
      <c r="K69" s="7">
        <v>19768.8</v>
      </c>
      <c r="L69" s="7">
        <v>0</v>
      </c>
      <c r="M69" s="7">
        <f t="shared" si="1"/>
        <v>19768.8</v>
      </c>
      <c r="N69" s="7">
        <f>+C69+D69+E69+F69+H69+I69+J69+M69</f>
        <v>161241.12</v>
      </c>
    </row>
    <row r="70" spans="1:14">
      <c r="A70" s="5">
        <v>69</v>
      </c>
      <c r="B70" s="6" t="s">
        <v>81</v>
      </c>
      <c r="C70" s="7">
        <v>29800</v>
      </c>
      <c r="D70" s="7">
        <v>28240</v>
      </c>
      <c r="E70" s="7">
        <v>35840</v>
      </c>
      <c r="F70" s="7">
        <v>31447.5</v>
      </c>
      <c r="G70" s="7" t="e">
        <f>+#REF!+#REF!</f>
        <v>#REF!</v>
      </c>
      <c r="H70" s="7">
        <v>30560</v>
      </c>
      <c r="I70" s="7">
        <v>37200</v>
      </c>
      <c r="J70" s="7">
        <v>31763.67</v>
      </c>
      <c r="K70" s="7">
        <v>31742.41</v>
      </c>
      <c r="L70" s="7">
        <v>0</v>
      </c>
      <c r="M70" s="7">
        <f t="shared" si="1"/>
        <v>31742.41</v>
      </c>
      <c r="N70" s="7">
        <f>+C70+D70+E70+F70+H70+I70+J70+M70</f>
        <v>256593.58</v>
      </c>
    </row>
    <row r="71" spans="1:14">
      <c r="A71" s="5">
        <v>70</v>
      </c>
      <c r="B71" s="6" t="s">
        <v>82</v>
      </c>
      <c r="C71" s="7">
        <v>17120</v>
      </c>
      <c r="D71" s="7">
        <v>19662.5</v>
      </c>
      <c r="E71" s="7">
        <v>17200</v>
      </c>
      <c r="F71" s="7">
        <v>16840</v>
      </c>
      <c r="G71" s="7" t="e">
        <f>+#REF!+#REF!</f>
        <v>#REF!</v>
      </c>
      <c r="H71" s="7">
        <v>16747.5</v>
      </c>
      <c r="I71" s="7">
        <v>20122.5</v>
      </c>
      <c r="J71" s="7">
        <v>17504.89</v>
      </c>
      <c r="K71" s="7">
        <v>17489.669999999998</v>
      </c>
      <c r="L71" s="7">
        <v>0</v>
      </c>
      <c r="M71" s="7">
        <f t="shared" si="1"/>
        <v>17489.669999999998</v>
      </c>
      <c r="N71" s="7">
        <f>+C71+D71+E71+F71+H71+I71+J71+M71</f>
        <v>142687.06</v>
      </c>
    </row>
    <row r="72" spans="1:14">
      <c r="A72" s="5">
        <v>71</v>
      </c>
      <c r="B72" s="6" t="s">
        <v>83</v>
      </c>
      <c r="C72" s="7">
        <v>20080</v>
      </c>
      <c r="D72" s="7">
        <v>19910</v>
      </c>
      <c r="E72" s="7">
        <v>31570</v>
      </c>
      <c r="F72" s="7">
        <v>38927.5</v>
      </c>
      <c r="G72" s="7" t="e">
        <f>+#REF!+#REF!</f>
        <v>#REF!</v>
      </c>
      <c r="H72" s="7">
        <v>36760</v>
      </c>
      <c r="I72" s="7">
        <v>32145</v>
      </c>
      <c r="J72" s="7">
        <v>40746.97</v>
      </c>
      <c r="K72" s="7">
        <v>40715.07</v>
      </c>
      <c r="L72" s="7">
        <v>0</v>
      </c>
      <c r="M72" s="7">
        <f t="shared" si="1"/>
        <v>40715.07</v>
      </c>
      <c r="N72" s="7">
        <f>+C72+D72+E72+F72+H72+I72+J72+M72</f>
        <v>260854.54</v>
      </c>
    </row>
    <row r="73" spans="1:14">
      <c r="A73" s="5">
        <v>72</v>
      </c>
      <c r="B73" s="6" t="s">
        <v>84</v>
      </c>
      <c r="C73" s="7">
        <v>52070</v>
      </c>
      <c r="D73" s="7">
        <v>56775</v>
      </c>
      <c r="E73" s="7">
        <v>70965</v>
      </c>
      <c r="F73" s="7">
        <v>50720</v>
      </c>
      <c r="G73" s="7" t="e">
        <f>+#REF!+#REF!</f>
        <v>#REF!</v>
      </c>
      <c r="H73" s="7">
        <v>50995</v>
      </c>
      <c r="I73" s="7">
        <v>62210</v>
      </c>
      <c r="J73" s="7">
        <v>53011.64</v>
      </c>
      <c r="K73" s="7">
        <v>58808.13</v>
      </c>
      <c r="L73" s="7">
        <v>0</v>
      </c>
      <c r="M73" s="7">
        <f t="shared" si="1"/>
        <v>58808.13</v>
      </c>
      <c r="N73" s="7">
        <f>+C73+D73+E73+F73+H73+I73+J73+M73</f>
        <v>455554.77</v>
      </c>
    </row>
    <row r="74" spans="1:14">
      <c r="A74" s="5">
        <v>73</v>
      </c>
      <c r="B74" s="6" t="s">
        <v>85</v>
      </c>
      <c r="C74" s="7">
        <v>22000</v>
      </c>
      <c r="D74" s="7">
        <v>23440</v>
      </c>
      <c r="E74" s="7">
        <v>21520</v>
      </c>
      <c r="F74" s="7">
        <v>20800</v>
      </c>
      <c r="G74" s="7" t="e">
        <f>+#REF!+#REF!</f>
        <v>#REF!</v>
      </c>
      <c r="H74" s="7">
        <v>20160</v>
      </c>
      <c r="I74" s="7">
        <v>24720</v>
      </c>
      <c r="J74" s="7">
        <v>21064.1</v>
      </c>
      <c r="K74" s="7">
        <v>21055.42</v>
      </c>
      <c r="L74" s="7">
        <v>0</v>
      </c>
      <c r="M74" s="7">
        <f t="shared" si="1"/>
        <v>21055.42</v>
      </c>
      <c r="N74" s="7">
        <f>+C74+D74+E74+F74+H74+I74+J74+M74</f>
        <v>174759.52000000002</v>
      </c>
    </row>
    <row r="75" spans="1:14">
      <c r="A75" s="5">
        <v>74</v>
      </c>
      <c r="B75" s="5" t="s">
        <v>86</v>
      </c>
      <c r="C75" s="7">
        <v>19060</v>
      </c>
      <c r="D75" s="7">
        <v>21475</v>
      </c>
      <c r="E75" s="7">
        <v>18747.5</v>
      </c>
      <c r="F75" s="7">
        <v>19700</v>
      </c>
      <c r="G75" s="7" t="e">
        <f>+#REF!+#REF!</f>
        <v>#REF!</v>
      </c>
      <c r="H75" s="7">
        <v>19295</v>
      </c>
      <c r="I75" s="7">
        <v>23215</v>
      </c>
      <c r="J75" s="7">
        <v>20119.830000000002</v>
      </c>
      <c r="K75" s="7">
        <v>20103.45</v>
      </c>
      <c r="L75" s="7">
        <v>0</v>
      </c>
      <c r="M75" s="7">
        <f t="shared" si="1"/>
        <v>20103.45</v>
      </c>
      <c r="N75" s="7">
        <f>+C75+D75+E75+F75+H75+I75+J75+M75</f>
        <v>161715.78000000003</v>
      </c>
    </row>
    <row r="76" spans="1:14">
      <c r="A76" s="5">
        <v>75</v>
      </c>
      <c r="B76" s="5" t="s">
        <v>87</v>
      </c>
      <c r="C76" s="7">
        <v>26540</v>
      </c>
      <c r="D76" s="7">
        <v>28680</v>
      </c>
      <c r="E76" s="7">
        <v>35210</v>
      </c>
      <c r="F76" s="7">
        <v>34690</v>
      </c>
      <c r="G76" s="7" t="e">
        <f>+#REF!+#REF!</f>
        <v>#REF!</v>
      </c>
      <c r="H76" s="7">
        <v>32427.5</v>
      </c>
      <c r="I76" s="7">
        <v>40780</v>
      </c>
      <c r="J76" s="7">
        <v>35037.97</v>
      </c>
      <c r="K76" s="7">
        <v>35014.75</v>
      </c>
      <c r="L76" s="7">
        <v>0</v>
      </c>
      <c r="M76" s="7">
        <f t="shared" si="1"/>
        <v>35014.75</v>
      </c>
      <c r="N76" s="7">
        <f>+C76+D76+E76+F76+H76+I76+J76+M76</f>
        <v>268380.21999999997</v>
      </c>
    </row>
    <row r="77" spans="1:14">
      <c r="A77" s="5">
        <v>76</v>
      </c>
      <c r="B77" s="5" t="s">
        <v>88</v>
      </c>
      <c r="C77" s="7">
        <v>42012.5</v>
      </c>
      <c r="D77" s="7">
        <v>47212.5</v>
      </c>
      <c r="E77" s="7">
        <v>42137.5</v>
      </c>
      <c r="F77" s="7">
        <v>39900</v>
      </c>
      <c r="G77" s="7" t="e">
        <f>+#REF!+#REF!</f>
        <v>#REF!</v>
      </c>
      <c r="H77" s="7">
        <v>40475</v>
      </c>
      <c r="I77" s="7">
        <v>49537.5</v>
      </c>
      <c r="J77" s="7">
        <v>44100.42</v>
      </c>
      <c r="K77" s="7">
        <v>44060.73</v>
      </c>
      <c r="L77" s="7">
        <v>0</v>
      </c>
      <c r="M77" s="7">
        <f t="shared" si="1"/>
        <v>44060.73</v>
      </c>
      <c r="N77" s="7">
        <f>+C77+D77+E77+F77+H77+I77+J77+M77</f>
        <v>349436.14999999997</v>
      </c>
    </row>
    <row r="78" spans="1:14">
      <c r="A78" s="5">
        <v>77</v>
      </c>
      <c r="B78" s="5" t="s">
        <v>89</v>
      </c>
      <c r="C78" s="7">
        <v>13960</v>
      </c>
      <c r="D78" s="7">
        <v>14860</v>
      </c>
      <c r="E78" s="7">
        <v>16795</v>
      </c>
      <c r="F78" s="7">
        <v>19270</v>
      </c>
      <c r="G78" s="7" t="e">
        <f>+#REF!+#REF!</f>
        <v>#REF!</v>
      </c>
      <c r="H78" s="7">
        <v>18657.5</v>
      </c>
      <c r="I78" s="7">
        <v>26230</v>
      </c>
      <c r="J78" s="7">
        <v>22443.27</v>
      </c>
      <c r="K78" s="7">
        <v>22425.33</v>
      </c>
      <c r="L78" s="7">
        <v>0</v>
      </c>
      <c r="M78" s="7">
        <f t="shared" si="1"/>
        <v>22425.33</v>
      </c>
      <c r="N78" s="7">
        <f>+C78+D78+E78+F78+H78+I78+J78+M78</f>
        <v>154641.09999999998</v>
      </c>
    </row>
    <row r="79" spans="1:14">
      <c r="A79" s="5">
        <v>78</v>
      </c>
      <c r="B79" s="5" t="s">
        <v>90</v>
      </c>
      <c r="C79" s="7">
        <v>45775</v>
      </c>
      <c r="D79" s="7">
        <v>49250</v>
      </c>
      <c r="E79" s="7">
        <v>43750</v>
      </c>
      <c r="F79" s="7">
        <v>43350</v>
      </c>
      <c r="G79" s="7" t="e">
        <f>+#REF!+#REF!</f>
        <v>#REF!</v>
      </c>
      <c r="H79" s="7">
        <v>42150</v>
      </c>
      <c r="I79" s="7">
        <v>51325</v>
      </c>
      <c r="J79" s="7">
        <v>43808.52</v>
      </c>
      <c r="K79" s="7">
        <v>43771.69</v>
      </c>
      <c r="L79" s="7">
        <v>0</v>
      </c>
      <c r="M79" s="7">
        <f t="shared" si="1"/>
        <v>43771.69</v>
      </c>
      <c r="N79" s="7">
        <f>+C79+D79+E79+F79+H79+I79+J79+M79</f>
        <v>363180.21</v>
      </c>
    </row>
    <row r="80" spans="1:14">
      <c r="A80" s="5">
        <v>79</v>
      </c>
      <c r="B80" s="5" t="s">
        <v>91</v>
      </c>
      <c r="C80" s="7">
        <v>42880</v>
      </c>
      <c r="D80" s="7">
        <v>47360</v>
      </c>
      <c r="E80" s="7">
        <v>41040</v>
      </c>
      <c r="F80" s="7">
        <v>38320</v>
      </c>
      <c r="G80" s="7" t="e">
        <f>+#REF!+#REF!</f>
        <v>#REF!</v>
      </c>
      <c r="H80" s="7">
        <v>53680</v>
      </c>
      <c r="I80" s="7">
        <v>56400</v>
      </c>
      <c r="J80" s="7">
        <v>60121.88</v>
      </c>
      <c r="K80" s="7">
        <v>60057.83</v>
      </c>
      <c r="L80" s="7">
        <v>0</v>
      </c>
      <c r="M80" s="7">
        <f t="shared" si="1"/>
        <v>60057.83</v>
      </c>
      <c r="N80" s="7">
        <f>+C80+D80+E80+F80+H80+I80+J80+M80</f>
        <v>399859.71</v>
      </c>
    </row>
    <row r="81" spans="1:16">
      <c r="A81" s="5">
        <v>80</v>
      </c>
      <c r="B81" s="5" t="s">
        <v>92</v>
      </c>
      <c r="C81" s="7">
        <v>16310</v>
      </c>
      <c r="D81" s="7">
        <v>17315</v>
      </c>
      <c r="E81" s="7">
        <v>16175</v>
      </c>
      <c r="F81" s="7">
        <v>15520</v>
      </c>
      <c r="G81" s="7" t="e">
        <f>+#REF!+#REF!</f>
        <v>#REF!</v>
      </c>
      <c r="H81" s="7">
        <v>15090</v>
      </c>
      <c r="I81" s="7">
        <v>23940</v>
      </c>
      <c r="J81" s="7">
        <v>23364.01</v>
      </c>
      <c r="K81" s="7">
        <v>23350.83</v>
      </c>
      <c r="L81" s="7">
        <v>0</v>
      </c>
      <c r="M81" s="7">
        <f t="shared" si="1"/>
        <v>23350.83</v>
      </c>
      <c r="N81" s="7">
        <f>+C81+D81+E81+F81+H81+I81+J81+M81</f>
        <v>151064.84</v>
      </c>
    </row>
    <row r="82" spans="1:16">
      <c r="A82" s="5">
        <v>81</v>
      </c>
      <c r="B82" s="5" t="s">
        <v>93</v>
      </c>
      <c r="C82" s="7">
        <v>10625</v>
      </c>
      <c r="D82" s="7">
        <v>21112.5</v>
      </c>
      <c r="E82" s="7">
        <v>21475</v>
      </c>
      <c r="F82" s="7">
        <v>13162.5</v>
      </c>
      <c r="G82" s="7" t="e">
        <f>+#REF!+#REF!</f>
        <v>#REF!</v>
      </c>
      <c r="H82" s="7">
        <v>10062.5</v>
      </c>
      <c r="I82" s="7">
        <v>14175</v>
      </c>
      <c r="J82" s="7">
        <v>20635.93</v>
      </c>
      <c r="K82" s="7">
        <v>20622.27</v>
      </c>
      <c r="L82" s="7">
        <v>0</v>
      </c>
      <c r="M82" s="7">
        <f t="shared" si="1"/>
        <v>20622.27</v>
      </c>
      <c r="N82" s="7">
        <f>+C82+D82+E82+F82+H82+I82+J82+M82</f>
        <v>131870.69999999998</v>
      </c>
    </row>
    <row r="83" spans="1:16">
      <c r="A83" s="5">
        <v>82</v>
      </c>
      <c r="B83" s="5" t="s">
        <v>94</v>
      </c>
      <c r="C83" s="7">
        <v>12705</v>
      </c>
      <c r="D83" s="7">
        <v>14022.5</v>
      </c>
      <c r="E83" s="7">
        <v>12570</v>
      </c>
      <c r="F83" s="7">
        <v>12202.5</v>
      </c>
      <c r="G83" s="7" t="e">
        <f>+#REF!+#REF!</f>
        <v>#REF!</v>
      </c>
      <c r="H83" s="7">
        <v>11870</v>
      </c>
      <c r="I83" s="7">
        <v>14347.5</v>
      </c>
      <c r="J83" s="7">
        <v>21697.88</v>
      </c>
      <c r="K83" s="7">
        <v>21680.65</v>
      </c>
      <c r="L83" s="7">
        <v>0</v>
      </c>
      <c r="M83" s="7">
        <f t="shared" si="1"/>
        <v>21680.65</v>
      </c>
      <c r="N83" s="7">
        <f>+C83+D83+E83+F83+H83+I83+J83+M83</f>
        <v>121096.03</v>
      </c>
    </row>
    <row r="84" spans="1:16">
      <c r="A84" s="5">
        <v>83</v>
      </c>
      <c r="B84" s="5" t="s">
        <v>95</v>
      </c>
      <c r="C84" s="7">
        <v>26530</v>
      </c>
      <c r="D84" s="7">
        <v>16625</v>
      </c>
      <c r="E84" s="7">
        <v>15307.5</v>
      </c>
      <c r="F84" s="7">
        <v>13197.5</v>
      </c>
      <c r="G84" s="7" t="e">
        <f>+#REF!+#REF!</f>
        <v>#REF!</v>
      </c>
      <c r="H84" s="7">
        <v>0</v>
      </c>
      <c r="I84" s="7">
        <v>12507.5</v>
      </c>
      <c r="J84" s="7">
        <v>51149.94</v>
      </c>
      <c r="K84" s="7">
        <v>51113.77</v>
      </c>
      <c r="L84" s="7">
        <v>0</v>
      </c>
      <c r="M84" s="7">
        <f t="shared" si="1"/>
        <v>51113.77</v>
      </c>
      <c r="N84" s="7">
        <f>+C84+D84+E84+F84+H84+I84+J84+M84</f>
        <v>186431.21</v>
      </c>
    </row>
    <row r="85" spans="1:16">
      <c r="A85" s="5">
        <v>84</v>
      </c>
      <c r="B85" s="5" t="s">
        <v>96</v>
      </c>
      <c r="C85" s="7"/>
      <c r="D85" s="7"/>
      <c r="E85" s="7">
        <v>0</v>
      </c>
      <c r="F85" s="7">
        <v>20880</v>
      </c>
      <c r="G85" s="7" t="e">
        <f>+#REF!+#REF!</f>
        <v>#REF!</v>
      </c>
      <c r="H85" s="7">
        <v>20240</v>
      </c>
      <c r="I85" s="7">
        <v>24800</v>
      </c>
      <c r="J85" s="7">
        <v>21669.13</v>
      </c>
      <c r="K85" s="7">
        <v>21651.200000000001</v>
      </c>
      <c r="L85" s="7">
        <v>0</v>
      </c>
      <c r="M85" s="7">
        <f t="shared" si="1"/>
        <v>21651.200000000001</v>
      </c>
      <c r="N85" s="7">
        <f>+C85+D85+E85+F85+H85+I85+J85+M85</f>
        <v>109240.33</v>
      </c>
    </row>
    <row r="86" spans="1:16">
      <c r="A86" s="5">
        <v>85</v>
      </c>
      <c r="B86" s="5" t="s">
        <v>97</v>
      </c>
      <c r="C86" s="7"/>
      <c r="D86" s="7"/>
      <c r="E86" s="7">
        <v>0</v>
      </c>
      <c r="F86" s="7">
        <v>71027.5</v>
      </c>
      <c r="G86" s="7" t="e">
        <f>+#REF!+#REF!</f>
        <v>#REF!</v>
      </c>
      <c r="H86" s="7">
        <v>79160</v>
      </c>
      <c r="I86" s="7">
        <v>96637.5</v>
      </c>
      <c r="J86" s="7">
        <v>82267.28</v>
      </c>
      <c r="K86" s="7">
        <v>86583.16</v>
      </c>
      <c r="L86" s="7">
        <v>0</v>
      </c>
      <c r="M86" s="7">
        <f t="shared" si="1"/>
        <v>86583.16</v>
      </c>
      <c r="N86" s="7">
        <f>+C86+D86+E86+F86+H86+I86+J86+M86</f>
        <v>415675.44000000006</v>
      </c>
    </row>
    <row r="87" spans="1:16" s="10" customFormat="1">
      <c r="A87" s="8"/>
      <c r="B87" s="8" t="s">
        <v>98</v>
      </c>
      <c r="C87" s="9">
        <f>SUM(C2:C86)</f>
        <v>2846270</v>
      </c>
      <c r="D87" s="9">
        <f t="shared" ref="D87:E87" si="2">SUM(D2:D86)</f>
        <v>3433820</v>
      </c>
      <c r="E87" s="9">
        <f t="shared" si="2"/>
        <v>3328457.5</v>
      </c>
      <c r="F87" s="9">
        <f>SUM(F2:F86)</f>
        <v>3144897.5</v>
      </c>
      <c r="G87" s="7" t="e">
        <f>+#REF!+#REF!</f>
        <v>#REF!</v>
      </c>
      <c r="H87" s="7">
        <f t="shared" ref="H87:J87" si="3">SUM(H2:H86)</f>
        <v>3031882.5</v>
      </c>
      <c r="I87" s="7">
        <f t="shared" si="3"/>
        <v>3585860</v>
      </c>
      <c r="J87" s="7">
        <f t="shared" si="3"/>
        <v>3376914.100000001</v>
      </c>
      <c r="K87" s="7">
        <f>SUM(K2:K86)</f>
        <v>3387699.0699999994</v>
      </c>
      <c r="L87" s="7">
        <f>SUM(L2:L86)</f>
        <v>10427.4</v>
      </c>
      <c r="M87" s="7">
        <f>SUM(M2:M86)</f>
        <v>3377271.6699999995</v>
      </c>
      <c r="N87" s="7">
        <f>SUM(N2:N86)</f>
        <v>26125373.269999996</v>
      </c>
    </row>
    <row r="88" spans="1:16" s="10" customFormat="1">
      <c r="A88" s="8"/>
      <c r="B88" s="8" t="s">
        <v>99</v>
      </c>
      <c r="C88" s="11">
        <v>189568.39</v>
      </c>
      <c r="D88" s="12">
        <v>189568.39</v>
      </c>
      <c r="E88" s="12">
        <v>189568.39</v>
      </c>
      <c r="F88" s="12">
        <v>189568.39</v>
      </c>
      <c r="G88" s="7" t="e">
        <f>+#REF!+#REF!</f>
        <v>#REF!</v>
      </c>
      <c r="H88" s="12">
        <v>149380</v>
      </c>
      <c r="I88" s="12">
        <v>170000</v>
      </c>
      <c r="J88" s="12">
        <v>181634.26</v>
      </c>
      <c r="K88" s="12">
        <v>181634.26</v>
      </c>
      <c r="L88" s="12"/>
      <c r="M88" s="12">
        <v>181634.26</v>
      </c>
      <c r="N88" s="7">
        <f>+C88+D88+E88+F88+H88+I88+J88+K88</f>
        <v>1440922.08</v>
      </c>
      <c r="O88" s="13"/>
    </row>
    <row r="89" spans="1:16" s="10" customFormat="1">
      <c r="A89" s="8"/>
      <c r="B89" s="8" t="s">
        <v>100</v>
      </c>
      <c r="C89" s="9">
        <f>+C88+C87</f>
        <v>3035838.39</v>
      </c>
      <c r="D89" s="9">
        <f>+D87+D88</f>
        <v>3623388.39</v>
      </c>
      <c r="E89" s="9">
        <f>+E87+E88</f>
        <v>3518025.89</v>
      </c>
      <c r="F89" s="9">
        <f>+F87+F88</f>
        <v>3334465.89</v>
      </c>
      <c r="G89" s="9" t="e">
        <f t="shared" ref="G89:J89" si="4">+G87+G88</f>
        <v>#REF!</v>
      </c>
      <c r="H89" s="9"/>
      <c r="I89" s="9">
        <f t="shared" si="4"/>
        <v>3755860</v>
      </c>
      <c r="J89" s="9">
        <f t="shared" si="4"/>
        <v>3558548.3600000013</v>
      </c>
      <c r="K89" s="9">
        <f>+K87+K88</f>
        <v>3569333.3299999991</v>
      </c>
      <c r="L89" s="9"/>
      <c r="M89" s="9">
        <f>+M87+M88</f>
        <v>3558905.9299999997</v>
      </c>
      <c r="N89" s="7">
        <f>+N87+N88</f>
        <v>27566295.349999994</v>
      </c>
      <c r="O89" s="13"/>
    </row>
    <row r="90" spans="1:16">
      <c r="P90" s="14"/>
    </row>
    <row r="91" spans="1:16">
      <c r="K91" s="17" t="s">
        <v>102</v>
      </c>
      <c r="L91" s="18">
        <v>194.68304130198666</v>
      </c>
      <c r="M91" s="15">
        <v>6.2800981065156991</v>
      </c>
      <c r="N91" s="16" t="s">
        <v>103</v>
      </c>
    </row>
    <row r="92" spans="1:16">
      <c r="K92" s="17" t="s">
        <v>104</v>
      </c>
      <c r="L92" s="18">
        <v>40.576506714792679</v>
      </c>
      <c r="M92" s="15">
        <v>1.3089195714449251</v>
      </c>
      <c r="N92" s="16" t="s">
        <v>103</v>
      </c>
      <c r="O92" s="14"/>
    </row>
  </sheetData>
  <pageMargins left="0.70866141732283472" right="0.70866141732283472" top="0.31" bottom="0.37" header="0.17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ALOCARE AUGUST 01.08.2024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2024-08-07T09:45:39Z</dcterms:modified>
</cp:coreProperties>
</file>